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 Analyst\GitHub Projects\Portfolio-CAPM-CML-sharp Analysis\"/>
    </mc:Choice>
  </mc:AlternateContent>
  <xr:revisionPtr revIDLastSave="0" documentId="8_{0FEEB78B-1367-48C8-9C1F-3789E32C9401}" xr6:coauthVersionLast="47" xr6:coauthVersionMax="47" xr10:uidLastSave="{00000000-0000-0000-0000-000000000000}"/>
  <bookViews>
    <workbookView xWindow="-110" yWindow="-110" windowWidth="19420" windowHeight="11500" firstSheet="4" activeTab="7" xr2:uid="{8C0BBAB7-59F6-4BC6-88F4-B23C85DC1F69}"/>
  </bookViews>
  <sheets>
    <sheet name="MSFT_Price" sheetId="1" r:id="rId1"/>
    <sheet name="AAPL_Price" sheetId="2" r:id="rId2"/>
    <sheet name="JPM_Price" sheetId="3" r:id="rId3"/>
    <sheet name="TSLA_Price" sheetId="4" r:id="rId4"/>
    <sheet name="Covariance_Matrix" sheetId="6" r:id="rId5"/>
    <sheet name="Price_Data" sheetId="5" r:id="rId6"/>
    <sheet name="CAPM" sheetId="9" r:id="rId7"/>
    <sheet name="Sortino_Ratio" sheetId="10" r:id="rId8"/>
    <sheet name="Efficient Frontier" sheetId="7" r:id="rId9"/>
  </sheets>
  <definedNames>
    <definedName name="_xlnm._FilterDatabase" localSheetId="5" hidden="1">Price_Data!$A$9:$I$9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0" l="1"/>
  <c r="N6" i="10"/>
  <c r="O6" i="10"/>
  <c r="L4" i="10"/>
  <c r="M4" i="10"/>
  <c r="M6" i="10" s="1"/>
  <c r="N4" i="10"/>
  <c r="O4" i="10"/>
  <c r="K4" i="10"/>
  <c r="K6" i="10" s="1"/>
  <c r="L3" i="10"/>
  <c r="M3" i="10"/>
  <c r="N3" i="10"/>
  <c r="O3" i="10"/>
  <c r="K3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11" i="10"/>
  <c r="M11" i="10"/>
  <c r="N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11" i="10"/>
  <c r="I91" i="10"/>
  <c r="H91" i="10"/>
  <c r="G91" i="10"/>
  <c r="F91" i="10"/>
  <c r="J91" i="10" s="1"/>
  <c r="I90" i="10"/>
  <c r="H90" i="10"/>
  <c r="G90" i="10"/>
  <c r="F90" i="10"/>
  <c r="J90" i="10" s="1"/>
  <c r="I89" i="10"/>
  <c r="J89" i="10" s="1"/>
  <c r="H89" i="10"/>
  <c r="G89" i="10"/>
  <c r="F89" i="10"/>
  <c r="I88" i="10"/>
  <c r="H88" i="10"/>
  <c r="G88" i="10"/>
  <c r="F88" i="10"/>
  <c r="J88" i="10" s="1"/>
  <c r="I87" i="10"/>
  <c r="H87" i="10"/>
  <c r="G87" i="10"/>
  <c r="J87" i="10" s="1"/>
  <c r="F87" i="10"/>
  <c r="I86" i="10"/>
  <c r="H86" i="10"/>
  <c r="G86" i="10"/>
  <c r="F86" i="10"/>
  <c r="J86" i="10" s="1"/>
  <c r="I85" i="10"/>
  <c r="H85" i="10"/>
  <c r="G85" i="10"/>
  <c r="F85" i="10"/>
  <c r="J85" i="10" s="1"/>
  <c r="J84" i="10"/>
  <c r="I84" i="10"/>
  <c r="H84" i="10"/>
  <c r="G84" i="10"/>
  <c r="F84" i="10"/>
  <c r="I83" i="10"/>
  <c r="H83" i="10"/>
  <c r="G83" i="10"/>
  <c r="F83" i="10"/>
  <c r="J83" i="10" s="1"/>
  <c r="I82" i="10"/>
  <c r="H82" i="10"/>
  <c r="J82" i="10" s="1"/>
  <c r="G82" i="10"/>
  <c r="F82" i="10"/>
  <c r="I81" i="10"/>
  <c r="H81" i="10"/>
  <c r="G81" i="10"/>
  <c r="F81" i="10"/>
  <c r="J81" i="10" s="1"/>
  <c r="I80" i="10"/>
  <c r="H80" i="10"/>
  <c r="G80" i="10"/>
  <c r="F80" i="10"/>
  <c r="J80" i="10" s="1"/>
  <c r="I79" i="10"/>
  <c r="H79" i="10"/>
  <c r="G79" i="10"/>
  <c r="F79" i="10"/>
  <c r="J79" i="10" s="1"/>
  <c r="I78" i="10"/>
  <c r="H78" i="10"/>
  <c r="G78" i="10"/>
  <c r="F78" i="10"/>
  <c r="J78" i="10" s="1"/>
  <c r="I77" i="10"/>
  <c r="J77" i="10" s="1"/>
  <c r="H77" i="10"/>
  <c r="G77" i="10"/>
  <c r="F77" i="10"/>
  <c r="I76" i="10"/>
  <c r="H76" i="10"/>
  <c r="G76" i="10"/>
  <c r="F76" i="10"/>
  <c r="J76" i="10" s="1"/>
  <c r="I75" i="10"/>
  <c r="H75" i="10"/>
  <c r="G75" i="10"/>
  <c r="J75" i="10" s="1"/>
  <c r="F75" i="10"/>
  <c r="I74" i="10"/>
  <c r="H74" i="10"/>
  <c r="G74" i="10"/>
  <c r="F74" i="10"/>
  <c r="J74" i="10" s="1"/>
  <c r="I73" i="10"/>
  <c r="H73" i="10"/>
  <c r="G73" i="10"/>
  <c r="F73" i="10"/>
  <c r="J73" i="10" s="1"/>
  <c r="J72" i="10"/>
  <c r="I72" i="10"/>
  <c r="H72" i="10"/>
  <c r="G72" i="10"/>
  <c r="F72" i="10"/>
  <c r="I71" i="10"/>
  <c r="H71" i="10"/>
  <c r="G71" i="10"/>
  <c r="F71" i="10"/>
  <c r="J71" i="10" s="1"/>
  <c r="I70" i="10"/>
  <c r="H70" i="10"/>
  <c r="J70" i="10" s="1"/>
  <c r="G70" i="10"/>
  <c r="F70" i="10"/>
  <c r="I69" i="10"/>
  <c r="H69" i="10"/>
  <c r="G69" i="10"/>
  <c r="F69" i="10"/>
  <c r="J69" i="10" s="1"/>
  <c r="I68" i="10"/>
  <c r="H68" i="10"/>
  <c r="G68" i="10"/>
  <c r="F68" i="10"/>
  <c r="J68" i="10" s="1"/>
  <c r="I67" i="10"/>
  <c r="H67" i="10"/>
  <c r="G67" i="10"/>
  <c r="F67" i="10"/>
  <c r="J67" i="10" s="1"/>
  <c r="I66" i="10"/>
  <c r="H66" i="10"/>
  <c r="G66" i="10"/>
  <c r="F66" i="10"/>
  <c r="J66" i="10" s="1"/>
  <c r="I65" i="10"/>
  <c r="J65" i="10" s="1"/>
  <c r="H65" i="10"/>
  <c r="G65" i="10"/>
  <c r="F65" i="10"/>
  <c r="I64" i="10"/>
  <c r="H64" i="10"/>
  <c r="G64" i="10"/>
  <c r="F64" i="10"/>
  <c r="J64" i="10" s="1"/>
  <c r="I63" i="10"/>
  <c r="H63" i="10"/>
  <c r="G63" i="10"/>
  <c r="J63" i="10" s="1"/>
  <c r="F63" i="10"/>
  <c r="I62" i="10"/>
  <c r="H62" i="10"/>
  <c r="G62" i="10"/>
  <c r="F62" i="10"/>
  <c r="J62" i="10" s="1"/>
  <c r="I61" i="10"/>
  <c r="H61" i="10"/>
  <c r="G61" i="10"/>
  <c r="F61" i="10"/>
  <c r="J61" i="10" s="1"/>
  <c r="J60" i="10"/>
  <c r="I60" i="10"/>
  <c r="H60" i="10"/>
  <c r="G60" i="10"/>
  <c r="F60" i="10"/>
  <c r="I59" i="10"/>
  <c r="H59" i="10"/>
  <c r="G59" i="10"/>
  <c r="F59" i="10"/>
  <c r="J59" i="10" s="1"/>
  <c r="I58" i="10"/>
  <c r="H58" i="10"/>
  <c r="J58" i="10" s="1"/>
  <c r="G58" i="10"/>
  <c r="F58" i="10"/>
  <c r="I57" i="10"/>
  <c r="H57" i="10"/>
  <c r="G57" i="10"/>
  <c r="F57" i="10"/>
  <c r="J57" i="10" s="1"/>
  <c r="I56" i="10"/>
  <c r="H56" i="10"/>
  <c r="G56" i="10"/>
  <c r="F56" i="10"/>
  <c r="J56" i="10" s="1"/>
  <c r="I55" i="10"/>
  <c r="H55" i="10"/>
  <c r="G55" i="10"/>
  <c r="F55" i="10"/>
  <c r="J55" i="10" s="1"/>
  <c r="I54" i="10"/>
  <c r="H54" i="10"/>
  <c r="G54" i="10"/>
  <c r="F54" i="10"/>
  <c r="J54" i="10" s="1"/>
  <c r="I53" i="10"/>
  <c r="J53" i="10" s="1"/>
  <c r="H53" i="10"/>
  <c r="G53" i="10"/>
  <c r="F53" i="10"/>
  <c r="I52" i="10"/>
  <c r="H52" i="10"/>
  <c r="G52" i="10"/>
  <c r="F52" i="10"/>
  <c r="J52" i="10" s="1"/>
  <c r="I51" i="10"/>
  <c r="H51" i="10"/>
  <c r="G51" i="10"/>
  <c r="J51" i="10" s="1"/>
  <c r="F51" i="10"/>
  <c r="I50" i="10"/>
  <c r="H50" i="10"/>
  <c r="G50" i="10"/>
  <c r="F50" i="10"/>
  <c r="J50" i="10" s="1"/>
  <c r="I49" i="10"/>
  <c r="H49" i="10"/>
  <c r="G49" i="10"/>
  <c r="F49" i="10"/>
  <c r="J49" i="10" s="1"/>
  <c r="J48" i="10"/>
  <c r="I48" i="10"/>
  <c r="H48" i="10"/>
  <c r="G48" i="10"/>
  <c r="F48" i="10"/>
  <c r="I47" i="10"/>
  <c r="H47" i="10"/>
  <c r="G47" i="10"/>
  <c r="F47" i="10"/>
  <c r="J47" i="10" s="1"/>
  <c r="I46" i="10"/>
  <c r="H46" i="10"/>
  <c r="J46" i="10" s="1"/>
  <c r="G46" i="10"/>
  <c r="F46" i="10"/>
  <c r="I45" i="10"/>
  <c r="H45" i="10"/>
  <c r="G45" i="10"/>
  <c r="F45" i="10"/>
  <c r="J45" i="10" s="1"/>
  <c r="I44" i="10"/>
  <c r="H44" i="10"/>
  <c r="G44" i="10"/>
  <c r="F44" i="10"/>
  <c r="J44" i="10" s="1"/>
  <c r="I43" i="10"/>
  <c r="H43" i="10"/>
  <c r="G43" i="10"/>
  <c r="F43" i="10"/>
  <c r="J43" i="10" s="1"/>
  <c r="I42" i="10"/>
  <c r="H42" i="10"/>
  <c r="G42" i="10"/>
  <c r="F42" i="10"/>
  <c r="J42" i="10" s="1"/>
  <c r="I41" i="10"/>
  <c r="J41" i="10" s="1"/>
  <c r="H41" i="10"/>
  <c r="G41" i="10"/>
  <c r="F41" i="10"/>
  <c r="I40" i="10"/>
  <c r="H40" i="10"/>
  <c r="G40" i="10"/>
  <c r="F40" i="10"/>
  <c r="J40" i="10" s="1"/>
  <c r="I39" i="10"/>
  <c r="H39" i="10"/>
  <c r="G39" i="10"/>
  <c r="J39" i="10" s="1"/>
  <c r="F39" i="10"/>
  <c r="I38" i="10"/>
  <c r="H38" i="10"/>
  <c r="G38" i="10"/>
  <c r="F38" i="10"/>
  <c r="J38" i="10" s="1"/>
  <c r="I37" i="10"/>
  <c r="H37" i="10"/>
  <c r="G37" i="10"/>
  <c r="F37" i="10"/>
  <c r="J37" i="10" s="1"/>
  <c r="J36" i="10"/>
  <c r="I36" i="10"/>
  <c r="H36" i="10"/>
  <c r="G36" i="10"/>
  <c r="F36" i="10"/>
  <c r="I35" i="10"/>
  <c r="H35" i="10"/>
  <c r="G35" i="10"/>
  <c r="F35" i="10"/>
  <c r="J35" i="10" s="1"/>
  <c r="I34" i="10"/>
  <c r="H34" i="10"/>
  <c r="J34" i="10" s="1"/>
  <c r="G34" i="10"/>
  <c r="F34" i="10"/>
  <c r="I33" i="10"/>
  <c r="H33" i="10"/>
  <c r="G33" i="10"/>
  <c r="F33" i="10"/>
  <c r="J33" i="10" s="1"/>
  <c r="I32" i="10"/>
  <c r="H32" i="10"/>
  <c r="G32" i="10"/>
  <c r="F32" i="10"/>
  <c r="J32" i="10" s="1"/>
  <c r="I31" i="10"/>
  <c r="H31" i="10"/>
  <c r="G31" i="10"/>
  <c r="F31" i="10"/>
  <c r="J31" i="10" s="1"/>
  <c r="I30" i="10"/>
  <c r="H30" i="10"/>
  <c r="G30" i="10"/>
  <c r="F30" i="10"/>
  <c r="J30" i="10" s="1"/>
  <c r="I29" i="10"/>
  <c r="J29" i="10" s="1"/>
  <c r="H29" i="10"/>
  <c r="G29" i="10"/>
  <c r="F29" i="10"/>
  <c r="I28" i="10"/>
  <c r="H28" i="10"/>
  <c r="G28" i="10"/>
  <c r="F28" i="10"/>
  <c r="J28" i="10" s="1"/>
  <c r="I27" i="10"/>
  <c r="H27" i="10"/>
  <c r="G27" i="10"/>
  <c r="J27" i="10" s="1"/>
  <c r="F27" i="10"/>
  <c r="I26" i="10"/>
  <c r="H26" i="10"/>
  <c r="G26" i="10"/>
  <c r="F26" i="10"/>
  <c r="J26" i="10" s="1"/>
  <c r="I25" i="10"/>
  <c r="H25" i="10"/>
  <c r="G25" i="10"/>
  <c r="F25" i="10"/>
  <c r="J25" i="10" s="1"/>
  <c r="J24" i="10"/>
  <c r="I24" i="10"/>
  <c r="H24" i="10"/>
  <c r="G24" i="10"/>
  <c r="F24" i="10"/>
  <c r="I23" i="10"/>
  <c r="H23" i="10"/>
  <c r="G23" i="10"/>
  <c r="F23" i="10"/>
  <c r="J23" i="10" s="1"/>
  <c r="I22" i="10"/>
  <c r="H22" i="10"/>
  <c r="J22" i="10" s="1"/>
  <c r="G22" i="10"/>
  <c r="F22" i="10"/>
  <c r="I21" i="10"/>
  <c r="H21" i="10"/>
  <c r="G21" i="10"/>
  <c r="F21" i="10"/>
  <c r="J21" i="10" s="1"/>
  <c r="I20" i="10"/>
  <c r="H20" i="10"/>
  <c r="G20" i="10"/>
  <c r="F20" i="10"/>
  <c r="J20" i="10" s="1"/>
  <c r="I19" i="10"/>
  <c r="H19" i="10"/>
  <c r="G19" i="10"/>
  <c r="F19" i="10"/>
  <c r="J19" i="10" s="1"/>
  <c r="I18" i="10"/>
  <c r="H18" i="10"/>
  <c r="G18" i="10"/>
  <c r="F18" i="10"/>
  <c r="J18" i="10" s="1"/>
  <c r="I17" i="10"/>
  <c r="J17" i="10" s="1"/>
  <c r="H17" i="10"/>
  <c r="G17" i="10"/>
  <c r="F17" i="10"/>
  <c r="I16" i="10"/>
  <c r="H16" i="10"/>
  <c r="G16" i="10"/>
  <c r="F16" i="10"/>
  <c r="J16" i="10" s="1"/>
  <c r="I15" i="10"/>
  <c r="H15" i="10"/>
  <c r="G15" i="10"/>
  <c r="J15" i="10" s="1"/>
  <c r="F15" i="10"/>
  <c r="I14" i="10"/>
  <c r="H14" i="10"/>
  <c r="G14" i="10"/>
  <c r="F14" i="10"/>
  <c r="J14" i="10" s="1"/>
  <c r="I13" i="10"/>
  <c r="H13" i="10"/>
  <c r="G13" i="10"/>
  <c r="F13" i="10"/>
  <c r="J13" i="10" s="1"/>
  <c r="J12" i="10"/>
  <c r="I12" i="10"/>
  <c r="H12" i="10"/>
  <c r="G12" i="10"/>
  <c r="F12" i="10"/>
  <c r="I11" i="10"/>
  <c r="H11" i="10"/>
  <c r="G11" i="10"/>
  <c r="F11" i="10"/>
  <c r="J11" i="10" s="1"/>
  <c r="P27" i="9"/>
  <c r="P28" i="9"/>
  <c r="P29" i="9"/>
  <c r="P30" i="9"/>
  <c r="P26" i="9"/>
  <c r="P22" i="9"/>
  <c r="P19" i="9"/>
  <c r="P20" i="9"/>
  <c r="P21" i="9"/>
  <c r="P18" i="9"/>
  <c r="P14" i="9"/>
  <c r="P13" i="9"/>
  <c r="P12" i="9"/>
  <c r="P11" i="9"/>
  <c r="P10" i="9"/>
  <c r="P6" i="9"/>
  <c r="P5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3" i="9"/>
  <c r="J3" i="9"/>
  <c r="K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3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2" i="9"/>
  <c r="G48" i="7" a="1"/>
  <c r="G48" i="7" s="1"/>
  <c r="G49" i="7" a="1"/>
  <c r="G49" i="7" s="1"/>
  <c r="G73" i="7" a="1"/>
  <c r="G73" i="7" s="1"/>
  <c r="G78" i="7" a="1"/>
  <c r="G78" i="7"/>
  <c r="G164" i="7" a="1"/>
  <c r="G164" i="7" s="1"/>
  <c r="G232" i="7" a="1"/>
  <c r="G232" i="7" s="1"/>
  <c r="G237" i="7" a="1"/>
  <c r="G237" i="7"/>
  <c r="G310" i="7" a="1"/>
  <c r="G310" i="7" s="1"/>
  <c r="G313" i="7" a="1"/>
  <c r="G313" i="7" s="1"/>
  <c r="G345" i="7" a="1"/>
  <c r="G345" i="7" s="1"/>
  <c r="G346" i="7" a="1"/>
  <c r="G346" i="7" s="1"/>
  <c r="G362" i="7" a="1"/>
  <c r="G362" i="7" s="1"/>
  <c r="G429" i="7" a="1"/>
  <c r="G429" i="7" s="1"/>
  <c r="G430" i="7" a="1"/>
  <c r="G430" i="7" s="1"/>
  <c r="G431" i="7" a="1"/>
  <c r="G431" i="7" s="1"/>
  <c r="G471" i="7" a="1"/>
  <c r="G471" i="7" s="1"/>
  <c r="G472" i="7" a="1"/>
  <c r="G472" i="7" s="1"/>
  <c r="G519" i="7" a="1"/>
  <c r="G519" i="7" s="1"/>
  <c r="G549" i="7" a="1"/>
  <c r="G549" i="7"/>
  <c r="G583" i="7" a="1"/>
  <c r="G583" i="7" s="1"/>
  <c r="G601" i="7" a="1"/>
  <c r="G601" i="7" s="1"/>
  <c r="G632" i="7" a="1"/>
  <c r="G632" i="7"/>
  <c r="G633" i="7" a="1"/>
  <c r="G633" i="7" s="1"/>
  <c r="G652" i="7" a="1"/>
  <c r="G652" i="7" s="1"/>
  <c r="G654" i="7" a="1"/>
  <c r="G654" i="7" s="1"/>
  <c r="G655" i="7" a="1"/>
  <c r="G655" i="7" s="1"/>
  <c r="G695" i="7" a="1"/>
  <c r="G695" i="7" s="1"/>
  <c r="G696" i="7" a="1"/>
  <c r="G696" i="7" s="1"/>
  <c r="G697" i="7" a="1"/>
  <c r="G697" i="7" s="1"/>
  <c r="G731" i="7" a="1"/>
  <c r="G731" i="7" s="1"/>
  <c r="G732" i="7" a="1"/>
  <c r="G732" i="7" s="1"/>
  <c r="G747" i="7" a="1"/>
  <c r="G747" i="7" s="1"/>
  <c r="G788" i="7" a="1"/>
  <c r="G788" i="7"/>
  <c r="G789" i="7" a="1"/>
  <c r="G789" i="7" s="1"/>
  <c r="G790" i="7" a="1"/>
  <c r="G790" i="7" s="1"/>
  <c r="G815" i="7" a="1"/>
  <c r="G815" i="7" s="1"/>
  <c r="G816" i="7" a="1"/>
  <c r="G816" i="7" s="1"/>
  <c r="G864" i="7" a="1"/>
  <c r="G864" i="7" s="1"/>
  <c r="G865" i="7" a="1"/>
  <c r="G865" i="7" s="1"/>
  <c r="G866" i="7" a="1"/>
  <c r="G866" i="7" s="1"/>
  <c r="G871" i="7" a="1"/>
  <c r="G871" i="7" s="1"/>
  <c r="G872" i="7" a="1"/>
  <c r="G872" i="7" s="1"/>
  <c r="G912" i="7" a="1"/>
  <c r="G912" i="7" s="1"/>
  <c r="G913" i="7" a="1"/>
  <c r="G913" i="7" s="1"/>
  <c r="G935" i="7" a="1"/>
  <c r="G935" i="7"/>
  <c r="G943" i="7" a="1"/>
  <c r="G943" i="7" s="1"/>
  <c r="G982" i="7" a="1"/>
  <c r="G982" i="7" s="1"/>
  <c r="G983" i="7" a="1"/>
  <c r="G983" i="7" s="1"/>
  <c r="G984" i="7" a="1"/>
  <c r="G984" i="7" s="1"/>
  <c r="G985" i="7" a="1"/>
  <c r="G985" i="7" s="1"/>
  <c r="G1006" i="7" a="1"/>
  <c r="G1006" i="7"/>
  <c r="G1035" i="7" a="1"/>
  <c r="G1035" i="7"/>
  <c r="G1047" i="7" a="1"/>
  <c r="G1047" i="7" s="1"/>
  <c r="G1048" i="7" a="1"/>
  <c r="G1048" i="7"/>
  <c r="G1064" i="7" a="1"/>
  <c r="G1064" i="7" s="1"/>
  <c r="G1072" i="7" a="1"/>
  <c r="G1072" i="7" s="1"/>
  <c r="G1087" i="7" a="1"/>
  <c r="G1087" i="7"/>
  <c r="G1095" i="7" a="1"/>
  <c r="G1095" i="7" s="1"/>
  <c r="G1096" i="7" a="1"/>
  <c r="G1096" i="7"/>
  <c r="G1114" i="7" a="1"/>
  <c r="G1114" i="7" s="1"/>
  <c r="G1118" i="7" a="1"/>
  <c r="G1118" i="7" s="1"/>
  <c r="G1132" i="7" a="1"/>
  <c r="G1132" i="7"/>
  <c r="G1133" i="7" a="1"/>
  <c r="G1133" i="7" s="1"/>
  <c r="G1154" i="7" a="1"/>
  <c r="G1154" i="7" s="1"/>
  <c r="G1159" i="7" a="1"/>
  <c r="G1159" i="7"/>
  <c r="G1160" i="7" a="1"/>
  <c r="G1160" i="7" s="1"/>
  <c r="G1161" i="7" a="1"/>
  <c r="G1161" i="7" s="1"/>
  <c r="G1174" i="7" a="1"/>
  <c r="G1174" i="7" s="1"/>
  <c r="G1198" i="7" a="1"/>
  <c r="G1198" i="7"/>
  <c r="G1199" i="7" a="1"/>
  <c r="G1199" i="7" s="1"/>
  <c r="G1200" i="7" a="1"/>
  <c r="G1200" i="7" s="1"/>
  <c r="G1201" i="7" a="1"/>
  <c r="G1201" i="7" s="1"/>
  <c r="G1203" i="7" a="1"/>
  <c r="G1203" i="7"/>
  <c r="G1225" i="7" a="1"/>
  <c r="G1225" i="7"/>
  <c r="G1238" i="7" a="1"/>
  <c r="G1238" i="7"/>
  <c r="G1239" i="7" a="1"/>
  <c r="G1239" i="7"/>
  <c r="G1261" i="7" a="1"/>
  <c r="G1261" i="7"/>
  <c r="G1264" i="7" a="1"/>
  <c r="G1264" i="7" s="1"/>
  <c r="G1276" i="7" a="1"/>
  <c r="G1276" i="7"/>
  <c r="G1292" i="7" a="1"/>
  <c r="G1292" i="7" s="1"/>
  <c r="G1297" i="7" a="1"/>
  <c r="G1297" i="7"/>
  <c r="G1302" i="7" a="1"/>
  <c r="G1302" i="7" s="1"/>
  <c r="G1318" i="7" a="1"/>
  <c r="G1318" i="7" s="1"/>
  <c r="G1331" i="7" a="1"/>
  <c r="G1331" i="7" s="1"/>
  <c r="G1332" i="7" a="1"/>
  <c r="G1332" i="7" s="1"/>
  <c r="G1333" i="7" a="1"/>
  <c r="G1333" i="7" s="1"/>
  <c r="G1336" i="7" a="1"/>
  <c r="G1336" i="7" s="1"/>
  <c r="G1355" i="7" a="1"/>
  <c r="G1355" i="7"/>
  <c r="G1370" i="7" a="1"/>
  <c r="G1370" i="7"/>
  <c r="G1375" i="7" a="1"/>
  <c r="G1375" i="7" s="1"/>
  <c r="G1392" i="7" a="1"/>
  <c r="G1392" i="7" s="1"/>
  <c r="G1393" i="7" a="1"/>
  <c r="G1393" i="7"/>
  <c r="G1394" i="7" a="1"/>
  <c r="G1394" i="7"/>
  <c r="G1408" i="7" a="1"/>
  <c r="G1408" i="7"/>
  <c r="G1428" i="7" a="1"/>
  <c r="G1428" i="7" s="1"/>
  <c r="G1429" i="7" a="1"/>
  <c r="G1429" i="7"/>
  <c r="G1430" i="7" a="1"/>
  <c r="G1430" i="7" s="1"/>
  <c r="G1432" i="7" a="1"/>
  <c r="G1432" i="7"/>
  <c r="G1433" i="7" a="1"/>
  <c r="G1433" i="7" s="1"/>
  <c r="G1456" i="7" a="1"/>
  <c r="G1456" i="7" s="1"/>
  <c r="G1466" i="7" a="1"/>
  <c r="G1466" i="7"/>
  <c r="G1468" i="7" a="1"/>
  <c r="G1468" i="7"/>
  <c r="G1486" i="7" a="1"/>
  <c r="G1486" i="7" s="1"/>
  <c r="G1490" i="7" a="1"/>
  <c r="G1490" i="7" s="1"/>
  <c r="G1498" i="7" a="1"/>
  <c r="G1498" i="7"/>
  <c r="G1511" i="7" a="1"/>
  <c r="G1511" i="7"/>
  <c r="G1515" i="7" a="1"/>
  <c r="G1515" i="7" s="1"/>
  <c r="G1517" i="7" a="1"/>
  <c r="G1517" i="7"/>
  <c r="G1526" i="7" a="1"/>
  <c r="G1526" i="7" s="1"/>
  <c r="G1529" i="7" a="1"/>
  <c r="G1529" i="7" s="1"/>
  <c r="G1539" i="7" a="1"/>
  <c r="G1539" i="7"/>
  <c r="G1540" i="7" a="1"/>
  <c r="G1540" i="7" s="1"/>
  <c r="G1543" i="7" a="1"/>
  <c r="G1543" i="7"/>
  <c r="G1557" i="7" a="1"/>
  <c r="G1557" i="7"/>
  <c r="G1567" i="7" a="1"/>
  <c r="G1567" i="7" s="1"/>
  <c r="G1568" i="7" a="1"/>
  <c r="G1568" i="7"/>
  <c r="G1583" i="7" a="1"/>
  <c r="G1583" i="7"/>
  <c r="G1584" i="7" a="1"/>
  <c r="G1584" i="7" s="1"/>
  <c r="G1585" i="7" a="1"/>
  <c r="G1585" i="7"/>
  <c r="G1593" i="7" a="1"/>
  <c r="G1593" i="7" s="1"/>
  <c r="G1611" i="7" a="1"/>
  <c r="G1611" i="7"/>
  <c r="G1612" i="7" a="1"/>
  <c r="G1612" i="7"/>
  <c r="G1613" i="7" a="1"/>
  <c r="G1613" i="7"/>
  <c r="G1638" i="7" a="1"/>
  <c r="G1638" i="7" s="1"/>
  <c r="G1639" i="7" a="1"/>
  <c r="G1639" i="7" s="1"/>
  <c r="G1640" i="7" a="1"/>
  <c r="G1640" i="7"/>
  <c r="G1641" i="7" a="1"/>
  <c r="G1641" i="7" s="1"/>
  <c r="G1654" i="7" a="1"/>
  <c r="G1654" i="7" s="1"/>
  <c r="G1657" i="7" a="1"/>
  <c r="G1657" i="7"/>
  <c r="G1660" i="7" a="1"/>
  <c r="G1660" i="7" s="1"/>
  <c r="G1668" i="7" a="1"/>
  <c r="G1668" i="7" s="1"/>
  <c r="G1669" i="7" a="1"/>
  <c r="G1669" i="7"/>
  <c r="G1680" i="7" a="1"/>
  <c r="G1680" i="7" s="1"/>
  <c r="G1683" i="7" a="1"/>
  <c r="G1683" i="7"/>
  <c r="G1686" i="7" a="1"/>
  <c r="G1686" i="7" s="1"/>
  <c r="G1687" i="7" a="1"/>
  <c r="G1687" i="7" s="1"/>
  <c r="G1693" i="7" a="1"/>
  <c r="G1693" i="7" s="1"/>
  <c r="G1700" i="7" a="1"/>
  <c r="G1700" i="7" s="1"/>
  <c r="G1707" i="7" a="1"/>
  <c r="G1707" i="7"/>
  <c r="G1708" i="7" a="1"/>
  <c r="G1708" i="7"/>
  <c r="G1709" i="7" a="1"/>
  <c r="G1709" i="7" s="1"/>
  <c r="G1712" i="7" a="1"/>
  <c r="G1712" i="7" s="1"/>
  <c r="G1727" i="7" a="1"/>
  <c r="G1727" i="7" s="1"/>
  <c r="G1731" i="7" a="1"/>
  <c r="G1731" i="7"/>
  <c r="G1736" i="7" a="1"/>
  <c r="G1736" i="7" s="1"/>
  <c r="G1749" i="7" a="1"/>
  <c r="G1749" i="7" s="1"/>
  <c r="G1750" i="7" a="1"/>
  <c r="G1750" i="7" s="1"/>
  <c r="G1751" i="7" a="1"/>
  <c r="G1751" i="7"/>
  <c r="G1759" i="7" a="1"/>
  <c r="G1759" i="7" s="1"/>
  <c r="G1770" i="7" a="1"/>
  <c r="G1770" i="7"/>
  <c r="G1773" i="7" a="1"/>
  <c r="G1773" i="7"/>
  <c r="G1776" i="7" a="1"/>
  <c r="G1776" i="7"/>
  <c r="G1786" i="7" a="1"/>
  <c r="G1786" i="7" s="1"/>
  <c r="G1793" i="7" a="1"/>
  <c r="G1793" i="7"/>
  <c r="G1796" i="7" a="1"/>
  <c r="G1796" i="7"/>
  <c r="G1809" i="7" a="1"/>
  <c r="G1809" i="7"/>
  <c r="G1810" i="7" a="1"/>
  <c r="G1810" i="7" s="1"/>
  <c r="G1811" i="7" a="1"/>
  <c r="G1811" i="7" s="1"/>
  <c r="G1818" i="7" a="1"/>
  <c r="G1818" i="7"/>
  <c r="G1830" i="7" a="1"/>
  <c r="G1830" i="7"/>
  <c r="G1831" i="7" a="1"/>
  <c r="G1831" i="7" s="1"/>
  <c r="G1835" i="7" a="1"/>
  <c r="G1835" i="7"/>
  <c r="G1851" i="7" a="1"/>
  <c r="G1851" i="7"/>
  <c r="G1852" i="7" a="1"/>
  <c r="G1852" i="7" s="1"/>
  <c r="G1853" i="7" a="1"/>
  <c r="G1853" i="7" s="1"/>
  <c r="G1863" i="7" a="1"/>
  <c r="G1863" i="7" s="1"/>
  <c r="G1866" i="7" a="1"/>
  <c r="G1866" i="7" s="1"/>
  <c r="G1870" i="7" a="1"/>
  <c r="G1870" i="7" s="1"/>
  <c r="G1871" i="7" a="1"/>
  <c r="G1871" i="7" s="1"/>
  <c r="G1874" i="7" a="1"/>
  <c r="G1874" i="7"/>
  <c r="G1884" i="7" a="1"/>
  <c r="G1884" i="7"/>
  <c r="G1885" i="7" a="1"/>
  <c r="G1885" i="7"/>
  <c r="G1892" i="7" a="1"/>
  <c r="G1892" i="7" s="1"/>
  <c r="G1902" i="7" a="1"/>
  <c r="G1902" i="7"/>
  <c r="G1905" i="7" a="1"/>
  <c r="G1905" i="7" s="1"/>
  <c r="G1907" i="7" a="1"/>
  <c r="G1907" i="7"/>
  <c r="G1908" i="7" a="1"/>
  <c r="G1908" i="7" s="1"/>
  <c r="G1917" i="7" a="1"/>
  <c r="G1917" i="7" s="1"/>
  <c r="G1923" i="7" a="1"/>
  <c r="G1923" i="7"/>
  <c r="G1924" i="7" a="1"/>
  <c r="G1924" i="7" s="1"/>
  <c r="G1925" i="7" a="1"/>
  <c r="G1925" i="7" s="1"/>
  <c r="G1937" i="7" a="1"/>
  <c r="G1937" i="7"/>
  <c r="G1938" i="7" a="1"/>
  <c r="G1938" i="7" s="1"/>
  <c r="G1946" i="7" a="1"/>
  <c r="G1946" i="7"/>
  <c r="G1956" i="7" a="1"/>
  <c r="G1956" i="7"/>
  <c r="G1957" i="7" a="1"/>
  <c r="G1957" i="7" s="1"/>
  <c r="G1960" i="7" a="1"/>
  <c r="G1960" i="7" s="1"/>
  <c r="G1961" i="7" a="1"/>
  <c r="G1961" i="7" s="1"/>
  <c r="G1964" i="7" a="1"/>
  <c r="G1964" i="7" s="1"/>
  <c r="G1970" i="7" a="1"/>
  <c r="G1970" i="7" s="1"/>
  <c r="G1976" i="7" a="1"/>
  <c r="G1976" i="7"/>
  <c r="G1977" i="7" a="1"/>
  <c r="G1977" i="7" s="1"/>
  <c r="G1979" i="7" a="1"/>
  <c r="G1979" i="7"/>
  <c r="G1980" i="7" a="1"/>
  <c r="G1980" i="7" s="1"/>
  <c r="G1992" i="7" a="1"/>
  <c r="G1992" i="7"/>
  <c r="G1996" i="7" a="1"/>
  <c r="G1996" i="7" s="1"/>
  <c r="G2000" i="7" a="1"/>
  <c r="G2000" i="7" s="1"/>
  <c r="G2009" i="7" a="1"/>
  <c r="G2009" i="7"/>
  <c r="G2010" i="7" a="1"/>
  <c r="G2010" i="7" s="1"/>
  <c r="G2012" i="7" a="1"/>
  <c r="G2012" i="7" s="1"/>
  <c r="G2018" i="7" a="1"/>
  <c r="G2018" i="7"/>
  <c r="G2028" i="7" a="1"/>
  <c r="G2028" i="7" s="1"/>
  <c r="G2031" i="7" a="1"/>
  <c r="G2031" i="7"/>
  <c r="G2032" i="7" a="1"/>
  <c r="G2032" i="7" s="1"/>
  <c r="G2033" i="7" a="1"/>
  <c r="G2033" i="7"/>
  <c r="G2042" i="7" a="1"/>
  <c r="G2042" i="7"/>
  <c r="G2049" i="7" a="1"/>
  <c r="G2049" i="7" s="1"/>
  <c r="G2051" i="7" a="1"/>
  <c r="G2051" i="7"/>
  <c r="G2052" i="7" a="1"/>
  <c r="G2052" i="7" s="1"/>
  <c r="G2062" i="7" a="1"/>
  <c r="G2062" i="7" s="1"/>
  <c r="G2064" i="7" a="1"/>
  <c r="G2064" i="7"/>
  <c r="G2065" i="7" a="1"/>
  <c r="G2065" i="7" s="1"/>
  <c r="G2071" i="7" a="1"/>
  <c r="G2071" i="7"/>
  <c r="G2072" i="7" a="1"/>
  <c r="G2072" i="7" s="1"/>
  <c r="G2081" i="7" a="1"/>
  <c r="G2081" i="7"/>
  <c r="G2082" i="7" a="1"/>
  <c r="G2082" i="7" s="1"/>
  <c r="G2086" i="7" a="1"/>
  <c r="G2086" i="7" s="1"/>
  <c r="G2103" i="7" a="1"/>
  <c r="G2103" i="7"/>
  <c r="G2104" i="7" a="1"/>
  <c r="G2104" i="7" s="1"/>
  <c r="G2105" i="7" a="1"/>
  <c r="G2105" i="7"/>
  <c r="G2114" i="7" a="1"/>
  <c r="G2114" i="7" s="1"/>
  <c r="G2118" i="7" a="1"/>
  <c r="G2118" i="7" s="1"/>
  <c r="G2121" i="7" a="1"/>
  <c r="G2121" i="7" s="1"/>
  <c r="G2123" i="7" a="1"/>
  <c r="G2123" i="7" s="1"/>
  <c r="G2125" i="7" a="1"/>
  <c r="G2125" i="7"/>
  <c r="G2134" i="7" a="1"/>
  <c r="G2134" i="7" s="1"/>
  <c r="G2136" i="7" a="1"/>
  <c r="G2136" i="7"/>
  <c r="G2137" i="7" a="1"/>
  <c r="G2137" i="7"/>
  <c r="G2144" i="7" a="1"/>
  <c r="G2144" i="7" s="1"/>
  <c r="G2153" i="7" a="1"/>
  <c r="G2153" i="7"/>
  <c r="G2157" i="7" a="1"/>
  <c r="G2157" i="7"/>
  <c r="G2158" i="7" a="1"/>
  <c r="G2158" i="7" s="1"/>
  <c r="G2159" i="7" a="1"/>
  <c r="G2159" i="7" s="1"/>
  <c r="G2169" i="7" a="1"/>
  <c r="G2169" i="7" s="1"/>
  <c r="G2175" i="7" a="1"/>
  <c r="G2175" i="7"/>
  <c r="G2176" i="7" a="1"/>
  <c r="G2176" i="7" s="1"/>
  <c r="G2177" i="7" a="1"/>
  <c r="G2177" i="7"/>
  <c r="G2189" i="7" a="1"/>
  <c r="G2189" i="7"/>
  <c r="G2190" i="7" a="1"/>
  <c r="G2190" i="7"/>
  <c r="G2197" i="7" a="1"/>
  <c r="G2197" i="7"/>
  <c r="G2206" i="7" a="1"/>
  <c r="G2206" i="7" s="1"/>
  <c r="G2208" i="7" a="1"/>
  <c r="G2208" i="7"/>
  <c r="G2209" i="7" a="1"/>
  <c r="G2209" i="7" s="1"/>
  <c r="G2211" i="7" a="1"/>
  <c r="G2211" i="7"/>
  <c r="G2216" i="7" a="1"/>
  <c r="G2216" i="7" s="1"/>
  <c r="G2222" i="7" a="1"/>
  <c r="G2222" i="7" s="1"/>
  <c r="G2228" i="7" a="1"/>
  <c r="G2228" i="7"/>
  <c r="G2229" i="7" a="1"/>
  <c r="G2229" i="7"/>
  <c r="G2230" i="7" a="1"/>
  <c r="G2230" i="7" s="1"/>
  <c r="G2231" i="7" a="1"/>
  <c r="G2231" i="7" s="1"/>
  <c r="G2243" i="7" a="1"/>
  <c r="G2243" i="7"/>
  <c r="G2248" i="7" a="1"/>
  <c r="G2248" i="7" s="1"/>
  <c r="G2251" i="7" a="1"/>
  <c r="G2251" i="7" s="1"/>
  <c r="G2261" i="7" a="1"/>
  <c r="G2261" i="7"/>
  <c r="G2262" i="7" a="1"/>
  <c r="G2262" i="7"/>
  <c r="G2263" i="7" a="1"/>
  <c r="G2263" i="7" s="1"/>
  <c r="G2269" i="7" a="1"/>
  <c r="G2269" i="7"/>
  <c r="G2278" i="7" a="1"/>
  <c r="G2278" i="7" s="1"/>
  <c r="G2280" i="7" a="1"/>
  <c r="G2280" i="7" s="1"/>
  <c r="G2282" i="7" a="1"/>
  <c r="G2282" i="7"/>
  <c r="G2283" i="7" a="1"/>
  <c r="G2283" i="7"/>
  <c r="G2284" i="7" a="1"/>
  <c r="G2284" i="7" s="1"/>
  <c r="G2294" i="7" a="1"/>
  <c r="G2294" i="7"/>
  <c r="G2301" i="7" a="1"/>
  <c r="G2301" i="7"/>
  <c r="G2302" i="7" a="1"/>
  <c r="G2302" i="7" s="1"/>
  <c r="G2303" i="7" a="1"/>
  <c r="G2303" i="7" s="1"/>
  <c r="G2314" i="7" a="1"/>
  <c r="G2314" i="7" s="1"/>
  <c r="G2315" i="7" a="1"/>
  <c r="G2315" i="7"/>
  <c r="G2316" i="7" a="1"/>
  <c r="G2316" i="7" s="1"/>
  <c r="G2322" i="7" a="1"/>
  <c r="G2322" i="7"/>
  <c r="G2323" i="7" a="1"/>
  <c r="G2323" i="7" s="1"/>
  <c r="G2333" i="7" a="1"/>
  <c r="G2333" i="7"/>
  <c r="G2334" i="7" a="1"/>
  <c r="G2334" i="7"/>
  <c r="G2337" i="7" a="1"/>
  <c r="G2337" i="7" s="1"/>
  <c r="G2354" i="7" a="1"/>
  <c r="G2354" i="7"/>
  <c r="G2355" i="7" a="1"/>
  <c r="G2355" i="7"/>
  <c r="G2356" i="7" a="1"/>
  <c r="G2356" i="7" s="1"/>
  <c r="G2366" i="7" a="1"/>
  <c r="G2366" i="7" s="1"/>
  <c r="G2368" i="7" a="1"/>
  <c r="G2368" i="7" s="1"/>
  <c r="G2369" i="7" a="1"/>
  <c r="G2369" i="7" s="1"/>
  <c r="G2373" i="7" a="1"/>
  <c r="G2373" i="7"/>
  <c r="G2376" i="7" a="1"/>
  <c r="G2376" i="7"/>
  <c r="G2386" i="7" a="1"/>
  <c r="G2386" i="7" s="1"/>
  <c r="G2387" i="7" a="1"/>
  <c r="G2387" i="7"/>
  <c r="G2388" i="7" a="1"/>
  <c r="G2388" i="7"/>
  <c r="G2395" i="7" a="1"/>
  <c r="G2395" i="7" s="1"/>
  <c r="G2405" i="7" a="1"/>
  <c r="G2405" i="7"/>
  <c r="G2408" i="7" a="1"/>
  <c r="G2408" i="7"/>
  <c r="G2409" i="7" a="1"/>
  <c r="G2409" i="7" s="1"/>
  <c r="G2411" i="7" a="1"/>
  <c r="G2411" i="7" s="1"/>
  <c r="G2420" i="7" a="1"/>
  <c r="G2420" i="7" s="1"/>
  <c r="G2426" i="7" a="1"/>
  <c r="G2426" i="7"/>
  <c r="G2427" i="7" a="1"/>
  <c r="G2427" i="7"/>
  <c r="G2428" i="7" a="1"/>
  <c r="G2428" i="7" s="1"/>
  <c r="G2440" i="7" a="1"/>
  <c r="G2440" i="7" s="1"/>
  <c r="G2441" i="7" a="1"/>
  <c r="G2441" i="7"/>
  <c r="G2448" i="7" a="1"/>
  <c r="G2448" i="7"/>
  <c r="G2458" i="7" a="1"/>
  <c r="G2458" i="7" s="1"/>
  <c r="G2459" i="7" a="1"/>
  <c r="G2459" i="7"/>
  <c r="G2460" i="7" a="1"/>
  <c r="G2460" i="7" s="1"/>
  <c r="G2463" i="7" a="1"/>
  <c r="G2463" i="7"/>
  <c r="G2467" i="7" a="1"/>
  <c r="G2467" i="7" s="1"/>
  <c r="G2473" i="7" a="1"/>
  <c r="G2473" i="7" s="1"/>
  <c r="G2479" i="7" a="1"/>
  <c r="G2479" i="7"/>
  <c r="G2480" i="7" a="1"/>
  <c r="G2480" i="7"/>
  <c r="G2481" i="7" a="1"/>
  <c r="G2481" i="7" s="1"/>
  <c r="G2483" i="7" a="1"/>
  <c r="G2483" i="7" s="1"/>
  <c r="G2494" i="7" a="1"/>
  <c r="G2494" i="7" s="1"/>
  <c r="G2499" i="7" a="1"/>
  <c r="G2499" i="7" s="1"/>
  <c r="G2503" i="7" a="1"/>
  <c r="G2503" i="7" s="1"/>
  <c r="G2512" i="7" a="1"/>
  <c r="G2512" i="7" s="1"/>
  <c r="G2513" i="7" a="1"/>
  <c r="G2513" i="7"/>
  <c r="G2514" i="7" a="1"/>
  <c r="G2514" i="7" s="1"/>
  <c r="G2520" i="7" a="1"/>
  <c r="G2520" i="7"/>
  <c r="G2530" i="7" a="1"/>
  <c r="G2530" i="7" s="1"/>
  <c r="G2531" i="7" a="1"/>
  <c r="G2531" i="7" s="1"/>
  <c r="G2533" i="7" a="1"/>
  <c r="G2533" i="7"/>
  <c r="G2535" i="7" a="1"/>
  <c r="G2535" i="7"/>
  <c r="G2536" i="7" a="1"/>
  <c r="G2536" i="7" s="1"/>
  <c r="G2545" i="7" a="1"/>
  <c r="G2545" i="7"/>
  <c r="G2552" i="7" a="1"/>
  <c r="G2552" i="7"/>
  <c r="G2553" i="7" a="1"/>
  <c r="G2553" i="7" s="1"/>
  <c r="G2555" i="7" a="1"/>
  <c r="G2555" i="7" s="1"/>
  <c r="G2565" i="7" a="1"/>
  <c r="G2565" i="7"/>
  <c r="G2566" i="7" a="1"/>
  <c r="G2566" i="7" s="1"/>
  <c r="G2568" i="7" a="1"/>
  <c r="G2568" i="7" s="1"/>
  <c r="G2573" i="7" a="1"/>
  <c r="G2573" i="7" s="1"/>
  <c r="G2575" i="7" a="1"/>
  <c r="G2575" i="7" s="1"/>
  <c r="G2584" i="7" a="1"/>
  <c r="G2584" i="7" s="1"/>
  <c r="G2585" i="7" a="1"/>
  <c r="G2585" i="7"/>
  <c r="G2589" i="7" a="1"/>
  <c r="G2589" i="7" s="1"/>
  <c r="G2605" i="7" a="1"/>
  <c r="G2605" i="7"/>
  <c r="G2607" i="7" a="1"/>
  <c r="G2607" i="7"/>
  <c r="G2608" i="7" a="1"/>
  <c r="G2608" i="7" s="1"/>
  <c r="G2617" i="7" a="1"/>
  <c r="G2617" i="7" s="1"/>
  <c r="G2620" i="7" a="1"/>
  <c r="G2620" i="7" s="1"/>
  <c r="G2621" i="7" a="1"/>
  <c r="G2621" i="7" s="1"/>
  <c r="G2624" i="7" a="1"/>
  <c r="G2624" i="7"/>
  <c r="G2628" i="7" a="1"/>
  <c r="G2628" i="7"/>
  <c r="G2637" i="7" a="1"/>
  <c r="G2637" i="7"/>
  <c r="G2638" i="7" a="1"/>
  <c r="G2638" i="7" s="1"/>
  <c r="G2640" i="7" a="1"/>
  <c r="G2640" i="7"/>
  <c r="G2647" i="7" a="1"/>
  <c r="G2647" i="7" s="1"/>
  <c r="G2656" i="7" a="1"/>
  <c r="G2656" i="7" s="1"/>
  <c r="G2660" i="7" a="1"/>
  <c r="G2660" i="7"/>
  <c r="G2661" i="7" a="1"/>
  <c r="G2661" i="7"/>
  <c r="G2671" i="7" a="1"/>
  <c r="G2671" i="7" s="1"/>
  <c r="G2677" i="7" a="1"/>
  <c r="G2677" i="7"/>
  <c r="G2679" i="7" a="1"/>
  <c r="G2679" i="7"/>
  <c r="G2680" i="7" a="1"/>
  <c r="G2680" i="7" s="1"/>
  <c r="G2692" i="7" a="1"/>
  <c r="G2692" i="7" s="1"/>
  <c r="G2693" i="7" a="1"/>
  <c r="G2693" i="7"/>
  <c r="G2700" i="7" a="1"/>
  <c r="G2700" i="7"/>
  <c r="G2709" i="7" a="1"/>
  <c r="G2709" i="7"/>
  <c r="G2710" i="7" a="1"/>
  <c r="G2710" i="7" s="1"/>
  <c r="G2712" i="7" a="1"/>
  <c r="G2712" i="7" s="1"/>
  <c r="G2714" i="7" a="1"/>
  <c r="G2714" i="7"/>
  <c r="G2719" i="7" a="1"/>
  <c r="G2719" i="7" s="1"/>
  <c r="G2725" i="7" a="1"/>
  <c r="G2725" i="7" s="1"/>
  <c r="G2730" i="7" a="1"/>
  <c r="G2730" i="7" s="1"/>
  <c r="G2732" i="7" a="1"/>
  <c r="G2732" i="7"/>
  <c r="G2733" i="7" a="1"/>
  <c r="G2733" i="7"/>
  <c r="G2746" i="7" a="1"/>
  <c r="G2746" i="7" s="1"/>
  <c r="G2751" i="7" a="1"/>
  <c r="G2751" i="7" s="1"/>
  <c r="G2754" i="7" a="1"/>
  <c r="G2754" i="7" s="1"/>
  <c r="G2764" i="7" a="1"/>
  <c r="G2764" i="7" s="1"/>
  <c r="G2765" i="7" a="1"/>
  <c r="G2765" i="7"/>
  <c r="G2766" i="7" a="1"/>
  <c r="G2766" i="7" s="1"/>
  <c r="G2772" i="7" a="1"/>
  <c r="G2772" i="7"/>
  <c r="G2781" i="7" a="1"/>
  <c r="G2781" i="7"/>
  <c r="G2785" i="7" a="1"/>
  <c r="G2785" i="7"/>
  <c r="G2786" i="7" a="1"/>
  <c r="G2786" i="7"/>
  <c r="G2787" i="7" a="1"/>
  <c r="G2787" i="7" s="1"/>
  <c r="G2797" i="7" a="1"/>
  <c r="G2797" i="7"/>
  <c r="G2804" i="7" a="1"/>
  <c r="G2804" i="7"/>
  <c r="G2805" i="7" a="1"/>
  <c r="G2805" i="7"/>
  <c r="G2817" i="7" a="1"/>
  <c r="G2817" i="7"/>
  <c r="G2818" i="7" a="1"/>
  <c r="G2818" i="7" s="1"/>
  <c r="G2819" i="7" a="1"/>
  <c r="G2819" i="7" s="1"/>
  <c r="G2825" i="7" a="1"/>
  <c r="G2825" i="7"/>
  <c r="G2826" i="7" a="1"/>
  <c r="G2826" i="7" s="1"/>
  <c r="G2836" i="7" a="1"/>
  <c r="G2836" i="7" s="1"/>
  <c r="G2837" i="7" a="1"/>
  <c r="G2837" i="7"/>
  <c r="G2840" i="7" a="1"/>
  <c r="G2840" i="7" s="1"/>
  <c r="G2857" i="7" a="1"/>
  <c r="G2857" i="7"/>
  <c r="G2858" i="7" a="1"/>
  <c r="G2858" i="7"/>
  <c r="G2859" i="7" a="1"/>
  <c r="G2859" i="7" s="1"/>
  <c r="G2869" i="7" a="1"/>
  <c r="G2869" i="7" s="1"/>
  <c r="G2871" i="7" a="1"/>
  <c r="G2871" i="7"/>
  <c r="G2876" i="7" a="1"/>
  <c r="G2876" i="7"/>
  <c r="G2879" i="7" a="1"/>
  <c r="G2879" i="7"/>
  <c r="G2889" i="7" a="1"/>
  <c r="G2889" i="7"/>
  <c r="G2890" i="7" a="1"/>
  <c r="G2890" i="7" s="1"/>
  <c r="G2891" i="7" a="1"/>
  <c r="G2891" i="7"/>
  <c r="G2898" i="7" a="1"/>
  <c r="G2898" i="7" s="1"/>
  <c r="G2908" i="7" a="1"/>
  <c r="G2908" i="7" s="1"/>
  <c r="G2911" i="7" a="1"/>
  <c r="G2911" i="7"/>
  <c r="G2912" i="7" a="1"/>
  <c r="G2912" i="7"/>
  <c r="G2923" i="7" a="1"/>
  <c r="G2923" i="7" s="1"/>
  <c r="G2929" i="7" a="1"/>
  <c r="G2929" i="7"/>
  <c r="G2930" i="7" a="1"/>
  <c r="G2930" i="7"/>
  <c r="G2931" i="7" a="1"/>
  <c r="G2931" i="7" s="1"/>
  <c r="G2943" i="7" a="1"/>
  <c r="G2943" i="7"/>
  <c r="G2944" i="7" a="1"/>
  <c r="G2944" i="7" s="1"/>
  <c r="G2950" i="7" a="1"/>
  <c r="G2950" i="7" s="1"/>
  <c r="G2951" i="7" a="1"/>
  <c r="G2951" i="7"/>
  <c r="G2960" i="7" a="1"/>
  <c r="G2960" i="7"/>
  <c r="G2961" i="7" a="1"/>
  <c r="G2961" i="7"/>
  <c r="G2964" i="7" a="1"/>
  <c r="G2964" i="7"/>
  <c r="G2978" i="7" a="1"/>
  <c r="G2978" i="7"/>
  <c r="G2979" i="7" a="1"/>
  <c r="G2979" i="7"/>
  <c r="G2980" i="7" a="1"/>
  <c r="G2980" i="7" s="1"/>
  <c r="G2988" i="7" a="1"/>
  <c r="G2988" i="7" s="1"/>
  <c r="G2990" i="7" a="1"/>
  <c r="G2990" i="7"/>
  <c r="G2994" i="7" a="1"/>
  <c r="G2994" i="7"/>
  <c r="G2997" i="7" a="1"/>
  <c r="G2997" i="7" s="1"/>
  <c r="G3005" i="7" a="1"/>
  <c r="G3005" i="7"/>
  <c r="G3006" i="7" a="1"/>
  <c r="G3006" i="7"/>
  <c r="G3007" i="7" a="1"/>
  <c r="G3007" i="7" s="1"/>
  <c r="P6" i="7"/>
  <c r="P5" i="7"/>
  <c r="O5" i="7"/>
  <c r="P4" i="7"/>
  <c r="O4" i="7"/>
  <c r="N4" i="7"/>
  <c r="P3" i="7"/>
  <c r="O3" i="7"/>
  <c r="N3" i="7"/>
  <c r="M3" i="7"/>
  <c r="B4" i="7"/>
  <c r="B5" i="7"/>
  <c r="B6" i="7"/>
  <c r="B3" i="7"/>
  <c r="D6" i="5"/>
  <c r="D5" i="5"/>
  <c r="D4" i="5"/>
  <c r="D3" i="5"/>
  <c r="F5" i="5"/>
  <c r="F6" i="5"/>
  <c r="C3" i="5"/>
  <c r="E4" i="6"/>
  <c r="E3" i="6"/>
  <c r="D3" i="6"/>
  <c r="E2" i="6"/>
  <c r="D2" i="6"/>
  <c r="C2" i="6"/>
  <c r="P2" i="9" l="1"/>
  <c r="P4" i="9"/>
  <c r="P3" i="9"/>
  <c r="G34" i="7" a="1"/>
  <c r="G34" i="7" s="1"/>
  <c r="G152" i="7" a="1"/>
  <c r="G152" i="7" s="1"/>
  <c r="G297" i="7" a="1"/>
  <c r="G297" i="7" s="1"/>
  <c r="G378" i="7" a="1"/>
  <c r="G378" i="7" s="1"/>
  <c r="G454" i="7" a="1"/>
  <c r="G454" i="7" s="1"/>
  <c r="G650" i="7" a="1"/>
  <c r="G650" i="7" s="1"/>
  <c r="G709" i="7" a="1"/>
  <c r="G709" i="7" s="1"/>
  <c r="G855" i="7" a="1"/>
  <c r="G855" i="7" s="1"/>
  <c r="G903" i="7" a="1"/>
  <c r="G903" i="7" s="1"/>
  <c r="G981" i="7" a="1"/>
  <c r="G981" i="7" s="1"/>
  <c r="G1063" i="7" a="1"/>
  <c r="G1063" i="7" s="1"/>
  <c r="G1181" i="7" a="1"/>
  <c r="G1181" i="7" s="1"/>
  <c r="G1260" i="7" a="1"/>
  <c r="G1260" i="7" s="1"/>
  <c r="G1284" i="7" a="1"/>
  <c r="G1284" i="7" s="1"/>
  <c r="G1311" i="7" a="1"/>
  <c r="G1311" i="7" s="1"/>
  <c r="G1335" i="7" a="1"/>
  <c r="G1335" i="7" s="1"/>
  <c r="G1374" i="7" a="1"/>
  <c r="G1374" i="7" s="1"/>
  <c r="G1413" i="7" a="1"/>
  <c r="G1413" i="7" s="1"/>
  <c r="G1464" i="7" a="1"/>
  <c r="G1464" i="7" s="1"/>
  <c r="G1485" i="7" a="1"/>
  <c r="G1485" i="7" s="1"/>
  <c r="G1525" i="7" a="1"/>
  <c r="G1525" i="7" s="1"/>
  <c r="G1542" i="7" a="1"/>
  <c r="G1542" i="7" s="1"/>
  <c r="G1610" i="7" a="1"/>
  <c r="G1610" i="7" s="1"/>
  <c r="G1647" i="7" a="1"/>
  <c r="G1647" i="7" s="1"/>
  <c r="G83" i="7" a="1"/>
  <c r="G83" i="7" s="1"/>
  <c r="G258" i="7" a="1"/>
  <c r="G258" i="7" s="1"/>
  <c r="G343" i="7" a="1"/>
  <c r="G343" i="7" s="1"/>
  <c r="G419" i="7" a="1"/>
  <c r="G419" i="7" s="1"/>
  <c r="G497" i="7" a="1"/>
  <c r="G497" i="7" s="1"/>
  <c r="G679" i="7" a="1"/>
  <c r="G679" i="7" s="1"/>
  <c r="G772" i="7" a="1"/>
  <c r="G772" i="7" s="1"/>
  <c r="G830" i="7" a="1"/>
  <c r="G830" i="7" s="1"/>
  <c r="G883" i="7" a="1"/>
  <c r="G883" i="7" s="1"/>
  <c r="G933" i="7" a="1"/>
  <c r="G933" i="7" s="1"/>
  <c r="G998" i="7" a="1"/>
  <c r="G998" i="7" s="1"/>
  <c r="G1247" i="7" a="1"/>
  <c r="G1247" i="7" s="1"/>
  <c r="G1296" i="7" a="1"/>
  <c r="G1296" i="7" s="1"/>
  <c r="G1324" i="7" a="1"/>
  <c r="G1324" i="7" s="1"/>
  <c r="G1349" i="7" a="1"/>
  <c r="G1349" i="7" s="1"/>
  <c r="G1389" i="7" a="1"/>
  <c r="G1389" i="7" s="1"/>
  <c r="G1427" i="7" a="1"/>
  <c r="G1427" i="7" s="1"/>
  <c r="G1475" i="7" a="1"/>
  <c r="G1475" i="7" s="1"/>
  <c r="G1514" i="7" a="1"/>
  <c r="G1514" i="7" s="1"/>
  <c r="G1533" i="7" a="1"/>
  <c r="G1533" i="7" s="1"/>
  <c r="G1553" i="7" a="1"/>
  <c r="G1553" i="7" s="1"/>
  <c r="G1599" i="7" a="1"/>
  <c r="G1599" i="7" s="1"/>
  <c r="G1618" i="7" a="1"/>
  <c r="G1618" i="7" s="1"/>
  <c r="G1656" i="7" a="1"/>
  <c r="G1656" i="7" s="1"/>
  <c r="G109" i="7" a="1"/>
  <c r="G109" i="7" s="1"/>
  <c r="G186" i="7" a="1"/>
  <c r="G186" i="7" s="1"/>
  <c r="G266" i="7" a="1"/>
  <c r="G266" i="7" s="1"/>
  <c r="G322" i="7" a="1"/>
  <c r="G322" i="7" s="1"/>
  <c r="G447" i="7" a="1"/>
  <c r="G447" i="7" s="1"/>
  <c r="G550" i="7" a="1"/>
  <c r="G550" i="7" s="1"/>
  <c r="G621" i="7" a="1"/>
  <c r="G621" i="7" s="1"/>
  <c r="G667" i="7" a="1"/>
  <c r="G667" i="7" s="1"/>
  <c r="G716" i="7" a="1"/>
  <c r="G716" i="7" s="1"/>
  <c r="G756" i="7" a="1"/>
  <c r="G756" i="7" s="1"/>
  <c r="G810" i="7" a="1"/>
  <c r="G810" i="7" s="1"/>
  <c r="G847" i="7" a="1"/>
  <c r="G847" i="7" s="1"/>
  <c r="G884" i="7" a="1"/>
  <c r="G884" i="7" s="1"/>
  <c r="G958" i="7" a="1"/>
  <c r="G958" i="7" s="1"/>
  <c r="G992" i="7" a="1"/>
  <c r="G992" i="7" s="1"/>
  <c r="G1049" i="7" a="1"/>
  <c r="G1049" i="7" s="1"/>
  <c r="G1102" i="7" a="1"/>
  <c r="G1102" i="7" s="1"/>
  <c r="G1125" i="7" a="1"/>
  <c r="G1125" i="7" s="1"/>
  <c r="G1142" i="7" a="1"/>
  <c r="G1142" i="7" s="1"/>
  <c r="G1189" i="7" a="1"/>
  <c r="G1189" i="7" s="1"/>
  <c r="G1210" i="7" a="1"/>
  <c r="G1210" i="7" s="1"/>
  <c r="G1226" i="7" a="1"/>
  <c r="G1226" i="7" s="1"/>
  <c r="G1285" i="7" a="1"/>
  <c r="G1285" i="7" s="1"/>
  <c r="G1303" i="7" a="1"/>
  <c r="G1303" i="7" s="1"/>
  <c r="G1362" i="7" a="1"/>
  <c r="G1362" i="7" s="1"/>
  <c r="G1401" i="7" a="1"/>
  <c r="G1401" i="7" s="1"/>
  <c r="G1440" i="7" a="1"/>
  <c r="G1440" i="7" s="1"/>
  <c r="G1476" i="7" a="1"/>
  <c r="G1476" i="7" s="1"/>
  <c r="G1505" i="7" a="1"/>
  <c r="G1505" i="7" s="1"/>
  <c r="G1518" i="7" a="1"/>
  <c r="G1518" i="7" s="1"/>
  <c r="G1534" i="7" a="1"/>
  <c r="G1534" i="7" s="1"/>
  <c r="G1547" i="7" a="1"/>
  <c r="G1547" i="7" s="1"/>
  <c r="G1562" i="7" a="1"/>
  <c r="G1562" i="7" s="1"/>
  <c r="G1586" i="7" a="1"/>
  <c r="G1586" i="7" s="1"/>
  <c r="G1603" i="7" a="1"/>
  <c r="G1603" i="7" s="1"/>
  <c r="G1614" i="7" a="1"/>
  <c r="G1614" i="7" s="1"/>
  <c r="G1631" i="7" a="1"/>
  <c r="G1631" i="7" s="1"/>
  <c r="G1713" i="7" a="1"/>
  <c r="G1713" i="7" s="1"/>
  <c r="G1739" i="7" a="1"/>
  <c r="G1739" i="7" s="1"/>
  <c r="G1752" i="7" a="1"/>
  <c r="G1752" i="7" s="1"/>
  <c r="G1777" i="7" a="1"/>
  <c r="G1777" i="7" s="1"/>
  <c r="G1787" i="7" a="1"/>
  <c r="G1787" i="7" s="1"/>
  <c r="G1800" i="7" a="1"/>
  <c r="G1800" i="7" s="1"/>
  <c r="G1823" i="7" a="1"/>
  <c r="G1823" i="7" s="1"/>
  <c r="G1836" i="7" a="1"/>
  <c r="G1836" i="7" s="1"/>
  <c r="G1845" i="7" a="1"/>
  <c r="G1845" i="7" s="1"/>
  <c r="G1877" i="7" a="1"/>
  <c r="G1877" i="7" s="1"/>
  <c r="G1887" i="7" a="1"/>
  <c r="G1887" i="7" s="1"/>
  <c r="G1898" i="7" a="1"/>
  <c r="G1898" i="7" s="1"/>
  <c r="G1940" i="7" a="1"/>
  <c r="G1940" i="7" s="1"/>
  <c r="G1981" i="7" a="1"/>
  <c r="G1981" i="7" s="1"/>
  <c r="G1993" i="7" a="1"/>
  <c r="G1993" i="7" s="1"/>
  <c r="G2002" i="7" a="1"/>
  <c r="G2002" i="7" s="1"/>
  <c r="G2034" i="7" a="1"/>
  <c r="G2034" i="7" s="1"/>
  <c r="G2044" i="7" a="1"/>
  <c r="G2044" i="7" s="1"/>
  <c r="G2055" i="7" a="1"/>
  <c r="G2055" i="7" s="1"/>
  <c r="G2075" i="7" a="1"/>
  <c r="G2075" i="7" s="1"/>
  <c r="G2087" i="7" a="1"/>
  <c r="G2087" i="7" s="1"/>
  <c r="G2097" i="7" a="1"/>
  <c r="G2097" i="7" s="1"/>
  <c r="G2138" i="7" a="1"/>
  <c r="G2138" i="7" s="1"/>
  <c r="G2150" i="7" a="1"/>
  <c r="G2150" i="7" s="1"/>
  <c r="G2191" i="7" a="1"/>
  <c r="G2191" i="7" s="1"/>
  <c r="G2212" i="7" a="1"/>
  <c r="G2212" i="7" s="1"/>
  <c r="G2232" i="7" a="1"/>
  <c r="G2232" i="7" s="1"/>
  <c r="G2244" i="7" a="1"/>
  <c r="G2244" i="7" s="1"/>
  <c r="G2254" i="7" a="1"/>
  <c r="G2254" i="7" s="1"/>
  <c r="G2285" i="7" a="1"/>
  <c r="G2285" i="7" s="1"/>
  <c r="G2295" i="7" a="1"/>
  <c r="G2295" i="7" s="1"/>
  <c r="G2307" i="7" a="1"/>
  <c r="G2307" i="7" s="1"/>
  <c r="G2327" i="7" a="1"/>
  <c r="G2327" i="7" s="1"/>
  <c r="G2339" i="7" a="1"/>
  <c r="G2339" i="7" s="1"/>
  <c r="G2348" i="7" a="1"/>
  <c r="G2348" i="7" s="1"/>
  <c r="G2389" i="7" a="1"/>
  <c r="G2389" i="7" s="1"/>
  <c r="G2401" i="7" a="1"/>
  <c r="G2401" i="7" s="1"/>
  <c r="G2442" i="7" a="1"/>
  <c r="G2442" i="7" s="1"/>
  <c r="G2452" i="7" a="1"/>
  <c r="G2452" i="7" s="1"/>
  <c r="G2464" i="7" a="1"/>
  <c r="G2464" i="7" s="1"/>
  <c r="G2484" i="7" a="1"/>
  <c r="G2484" i="7" s="1"/>
  <c r="G2496" i="7" a="1"/>
  <c r="G2496" i="7" s="1"/>
  <c r="G2505" i="7" a="1"/>
  <c r="G2505" i="7" s="1"/>
  <c r="G2537" i="7" a="1"/>
  <c r="G2537" i="7" s="1"/>
  <c r="G2546" i="7" a="1"/>
  <c r="G2546" i="7" s="1"/>
  <c r="G2558" i="7" a="1"/>
  <c r="G2558" i="7" s="1"/>
  <c r="G2599" i="7" a="1"/>
  <c r="G2599" i="7" s="1"/>
  <c r="G2641" i="7" a="1"/>
  <c r="G2641" i="7" s="1"/>
  <c r="G2653" i="7" a="1"/>
  <c r="G2653" i="7" s="1"/>
  <c r="G2662" i="7" a="1"/>
  <c r="G2662" i="7" s="1"/>
  <c r="G2694" i="7" a="1"/>
  <c r="G2694" i="7" s="1"/>
  <c r="G2703" i="7" a="1"/>
  <c r="G2703" i="7" s="1"/>
  <c r="G2715" i="7" a="1"/>
  <c r="G2715" i="7" s="1"/>
  <c r="G2735" i="7" a="1"/>
  <c r="G2735" i="7" s="1"/>
  <c r="G2747" i="7" a="1"/>
  <c r="G2747" i="7" s="1"/>
  <c r="G2756" i="7" a="1"/>
  <c r="G2756" i="7" s="1"/>
  <c r="G2798" i="7" a="1"/>
  <c r="G2798" i="7" s="1"/>
  <c r="G2810" i="7" a="1"/>
  <c r="G2810" i="7" s="1"/>
  <c r="G2851" i="7" a="1"/>
  <c r="G2851" i="7" s="1"/>
  <c r="G2860" i="7" a="1"/>
  <c r="G2860" i="7" s="1"/>
  <c r="G2872" i="7" a="1"/>
  <c r="G2872" i="7" s="1"/>
  <c r="G2892" i="7" a="1"/>
  <c r="G2892" i="7" s="1"/>
  <c r="G2904" i="7" a="1"/>
  <c r="G2904" i="7" s="1"/>
  <c r="G2913" i="7" a="1"/>
  <c r="G2913" i="7" s="1"/>
  <c r="G2945" i="7" a="1"/>
  <c r="G2945" i="7" s="1"/>
  <c r="G2955" i="7" a="1"/>
  <c r="G2955" i="7" s="1"/>
  <c r="G2965" i="7" a="1"/>
  <c r="G2965" i="7" s="1"/>
  <c r="G2973" i="7" a="1"/>
  <c r="G2973" i="7" s="1"/>
  <c r="G2991" i="7" a="1"/>
  <c r="G2991" i="7" s="1"/>
  <c r="G2832" i="7" a="1"/>
  <c r="G2832" i="7" s="1"/>
  <c r="G2841" i="7" a="1"/>
  <c r="G2841" i="7" s="1"/>
  <c r="G2883" i="7" a="1"/>
  <c r="G2883" i="7" s="1"/>
  <c r="G2895" i="7" a="1"/>
  <c r="G2895" i="7" s="1"/>
  <c r="G2915" i="7" a="1"/>
  <c r="G2915" i="7" s="1"/>
  <c r="G2936" i="7" a="1"/>
  <c r="G2936" i="7" s="1"/>
  <c r="G3000" i="7" a="1"/>
  <c r="G3000" i="7" s="1"/>
  <c r="G2402" i="7" a="1"/>
  <c r="G2402" i="7" s="1"/>
  <c r="G2707" i="7" a="1"/>
  <c r="G2707" i="7" s="1"/>
  <c r="G2769" i="7" a="1"/>
  <c r="G2769" i="7" s="1"/>
  <c r="G2811" i="7" a="1"/>
  <c r="G2811" i="7" s="1"/>
  <c r="G2864" i="7" a="1"/>
  <c r="G2864" i="7" s="1"/>
  <c r="G2926" i="7" a="1"/>
  <c r="G2926" i="7" s="1"/>
  <c r="G2966" i="7" a="1"/>
  <c r="G2966" i="7" s="1"/>
  <c r="G1343" i="7" a="1"/>
  <c r="G1343" i="7" s="1"/>
  <c r="G1507" i="7" a="1"/>
  <c r="G1507" i="7" s="1"/>
  <c r="G1576" i="7" a="1"/>
  <c r="G1576" i="7" s="1"/>
  <c r="G1678" i="7" a="1"/>
  <c r="G1678" i="7" s="1"/>
  <c r="G1767" i="7" a="1"/>
  <c r="G1767" i="7" s="1"/>
  <c r="G1826" i="7" a="1"/>
  <c r="G1826" i="7" s="1"/>
  <c r="G1869" i="7" a="1"/>
  <c r="G1869" i="7" s="1"/>
  <c r="G1922" i="7" a="1"/>
  <c r="G1922" i="7" s="1"/>
  <c r="G2016" i="7" a="1"/>
  <c r="G2016" i="7" s="1"/>
  <c r="G2067" i="7" a="1"/>
  <c r="G2067" i="7" s="1"/>
  <c r="G2099" i="7" a="1"/>
  <c r="G2099" i="7" s="1"/>
  <c r="G2162" i="7" a="1"/>
  <c r="G2162" i="7" s="1"/>
  <c r="G2224" i="7" a="1"/>
  <c r="G2224" i="7" s="1"/>
  <c r="G2268" i="7" a="1"/>
  <c r="G2268" i="7" s="1"/>
  <c r="G2330" i="7" a="1"/>
  <c r="G2330" i="7" s="1"/>
  <c r="G2425" i="7" a="1"/>
  <c r="G2425" i="7" s="1"/>
  <c r="G2466" i="7" a="1"/>
  <c r="G2466" i="7" s="1"/>
  <c r="G2507" i="7" a="1"/>
  <c r="G2507" i="7" s="1"/>
  <c r="G2582" i="7" a="1"/>
  <c r="G2582" i="7" s="1"/>
  <c r="G2644" i="7" a="1"/>
  <c r="G2644" i="7" s="1"/>
  <c r="G2717" i="7" a="1"/>
  <c r="G2717" i="7" s="1"/>
  <c r="G2759" i="7" a="1"/>
  <c r="G2759" i="7" s="1"/>
  <c r="G2821" i="7" a="1"/>
  <c r="G2821" i="7" s="1"/>
  <c r="G2884" i="7" a="1"/>
  <c r="G2884" i="7" s="1"/>
  <c r="G2928" i="7" a="1"/>
  <c r="G2928" i="7" s="1"/>
  <c r="G3001" i="7" a="1"/>
  <c r="G3001" i="7" s="1"/>
  <c r="G230" i="7" a="1"/>
  <c r="G230" i="7" s="1"/>
  <c r="G344" i="7" a="1"/>
  <c r="G344" i="7" s="1"/>
  <c r="G518" i="7" a="1"/>
  <c r="G518" i="7" s="1"/>
  <c r="G688" i="7" a="1"/>
  <c r="G688" i="7" s="1"/>
  <c r="G775" i="7" a="1"/>
  <c r="G775" i="7" s="1"/>
  <c r="G934" i="7" a="1"/>
  <c r="G934" i="7" s="1"/>
  <c r="G1034" i="7" a="1"/>
  <c r="G1034" i="7" s="1"/>
  <c r="G1171" i="7" a="1"/>
  <c r="G1171" i="7" s="1"/>
  <c r="G1250" i="7" a="1"/>
  <c r="G1250" i="7" s="1"/>
  <c r="G1327" i="7" a="1"/>
  <c r="G1327" i="7" s="1"/>
  <c r="G1497" i="7" a="1"/>
  <c r="G1497" i="7" s="1"/>
  <c r="G1537" i="7" a="1"/>
  <c r="G1537" i="7" s="1"/>
  <c r="G1605" i="7" a="1"/>
  <c r="G1605" i="7" s="1"/>
  <c r="G1663" i="7" a="1"/>
  <c r="G1663" i="7" s="1"/>
  <c r="G1719" i="7" a="1"/>
  <c r="G1719" i="7" s="1"/>
  <c r="G1758" i="7" a="1"/>
  <c r="G1758" i="7" s="1"/>
  <c r="G1828" i="7" a="1"/>
  <c r="G1828" i="7" s="1"/>
  <c r="G1891" i="7" a="1"/>
  <c r="G1891" i="7" s="1"/>
  <c r="G1954" i="7" a="1"/>
  <c r="G1954" i="7" s="1"/>
  <c r="G2007" i="7" a="1"/>
  <c r="G2007" i="7" s="1"/>
  <c r="G2048" i="7" a="1"/>
  <c r="G2048" i="7" s="1"/>
  <c r="G2101" i="7" a="1"/>
  <c r="G2101" i="7" s="1"/>
  <c r="G2164" i="7" a="1"/>
  <c r="G2164" i="7" s="1"/>
  <c r="G2205" i="7" a="1"/>
  <c r="G2205" i="7" s="1"/>
  <c r="G2258" i="7" a="1"/>
  <c r="G2258" i="7" s="1"/>
  <c r="G2353" i="7" a="1"/>
  <c r="G2353" i="7" s="1"/>
  <c r="G2404" i="7" a="1"/>
  <c r="G2404" i="7" s="1"/>
  <c r="G2447" i="7" a="1"/>
  <c r="G2447" i="7" s="1"/>
  <c r="G2551" i="7" a="1"/>
  <c r="G2551" i="7" s="1"/>
  <c r="G2592" i="7" a="1"/>
  <c r="G2592" i="7" s="1"/>
  <c r="G2645" i="7" a="1"/>
  <c r="G2645" i="7" s="1"/>
  <c r="G2699" i="7" a="1"/>
  <c r="G2699" i="7" s="1"/>
  <c r="G2749" i="7" a="1"/>
  <c r="G2749" i="7" s="1"/>
  <c r="G2812" i="7" a="1"/>
  <c r="G2812" i="7" s="1"/>
  <c r="G2856" i="7" a="1"/>
  <c r="G2856" i="7" s="1"/>
  <c r="G2897" i="7" a="1"/>
  <c r="G2897" i="7" s="1"/>
  <c r="G2967" i="7" a="1"/>
  <c r="G2967" i="7" s="1"/>
  <c r="G47" i="7" a="1"/>
  <c r="G47" i="7" s="1"/>
  <c r="G231" i="7" a="1"/>
  <c r="G231" i="7" s="1"/>
  <c r="G11" i="7" a="1"/>
  <c r="G11" i="7" s="1"/>
  <c r="G113" i="7" a="1"/>
  <c r="G113" i="7" s="1"/>
  <c r="G187" i="7" a="1"/>
  <c r="G187" i="7" s="1"/>
  <c r="G393" i="7" a="1"/>
  <c r="G393" i="7" s="1"/>
  <c r="G448" i="7" a="1"/>
  <c r="G448" i="7" s="1"/>
  <c r="G504" i="7" a="1"/>
  <c r="G504" i="7" s="1"/>
  <c r="G551" i="7" a="1"/>
  <c r="G551" i="7" s="1"/>
  <c r="G812" i="7" a="1"/>
  <c r="G812" i="7" s="1"/>
  <c r="G885" i="7" a="1"/>
  <c r="G885" i="7" s="1"/>
  <c r="G916" i="7" a="1"/>
  <c r="G916" i="7" s="1"/>
  <c r="G959" i="7" a="1"/>
  <c r="G959" i="7" s="1"/>
  <c r="G1050" i="7" a="1"/>
  <c r="G1050" i="7" s="1"/>
  <c r="G1082" i="7" a="1"/>
  <c r="G1082" i="7" s="1"/>
  <c r="G1103" i="7" a="1"/>
  <c r="G1103" i="7" s="1"/>
  <c r="G1169" i="7" a="1"/>
  <c r="G1169" i="7" s="1"/>
  <c r="G1227" i="7" a="1"/>
  <c r="G1227" i="7" s="1"/>
  <c r="G1248" i="7" a="1"/>
  <c r="G1248" i="7" s="1"/>
  <c r="G1325" i="7" a="1"/>
  <c r="G1325" i="7" s="1"/>
  <c r="G1342" i="7" a="1"/>
  <c r="G1342" i="7" s="1"/>
  <c r="G1363" i="7" a="1"/>
  <c r="G1363" i="7" s="1"/>
  <c r="G1382" i="7" a="1"/>
  <c r="G1382" i="7" s="1"/>
  <c r="G1420" i="7" a="1"/>
  <c r="G1420" i="7" s="1"/>
  <c r="G1441" i="7" a="1"/>
  <c r="G1441" i="7" s="1"/>
  <c r="G1457" i="7" a="1"/>
  <c r="G1457" i="7" s="1"/>
  <c r="G1477" i="7" a="1"/>
  <c r="G1477" i="7" s="1"/>
  <c r="G1491" i="7" a="1"/>
  <c r="G1491" i="7" s="1"/>
  <c r="G1519" i="7" a="1"/>
  <c r="G1519" i="7" s="1"/>
  <c r="G1535" i="7" a="1"/>
  <c r="G1535" i="7" s="1"/>
  <c r="G1548" i="7" a="1"/>
  <c r="G1548" i="7" s="1"/>
  <c r="G1575" i="7" a="1"/>
  <c r="G1575" i="7" s="1"/>
  <c r="G1590" i="7" a="1"/>
  <c r="G1590" i="7" s="1"/>
  <c r="G1619" i="7" a="1"/>
  <c r="G1619" i="7" s="1"/>
  <c r="G1632" i="7" a="1"/>
  <c r="G1632" i="7" s="1"/>
  <c r="G1661" i="7" a="1"/>
  <c r="G1661" i="7" s="1"/>
  <c r="G1701" i="7" a="1"/>
  <c r="G1701" i="7" s="1"/>
  <c r="G1715" i="7" a="1"/>
  <c r="G1715" i="7" s="1"/>
  <c r="G1728" i="7" a="1"/>
  <c r="G1728" i="7" s="1"/>
  <c r="G1756" i="7" a="1"/>
  <c r="G1756" i="7" s="1"/>
  <c r="G1766" i="7" a="1"/>
  <c r="G1766" i="7" s="1"/>
  <c r="G1802" i="7" a="1"/>
  <c r="G1802" i="7" s="1"/>
  <c r="G1812" i="7" a="1"/>
  <c r="G1812" i="7" s="1"/>
  <c r="G1825" i="7" a="1"/>
  <c r="G1825" i="7" s="1"/>
  <c r="G1868" i="7" a="1"/>
  <c r="G1868" i="7" s="1"/>
  <c r="G1909" i="7" a="1"/>
  <c r="G1909" i="7" s="1"/>
  <c r="G1921" i="7" a="1"/>
  <c r="G1921" i="7" s="1"/>
  <c r="G1930" i="7" a="1"/>
  <c r="G1930" i="7" s="1"/>
  <c r="G1962" i="7" a="1"/>
  <c r="G1962" i="7" s="1"/>
  <c r="G1972" i="7" a="1"/>
  <c r="G1972" i="7" s="1"/>
  <c r="G1983" i="7" a="1"/>
  <c r="G1983" i="7" s="1"/>
  <c r="G2003" i="7" a="1"/>
  <c r="G2003" i="7" s="1"/>
  <c r="G2015" i="7" a="1"/>
  <c r="G2015" i="7" s="1"/>
  <c r="G2025" i="7" a="1"/>
  <c r="G2025" i="7" s="1"/>
  <c r="G2066" i="7" a="1"/>
  <c r="G2066" i="7" s="1"/>
  <c r="G2078" i="7" a="1"/>
  <c r="G2078" i="7" s="1"/>
  <c r="G2119" i="7" a="1"/>
  <c r="G2119" i="7" s="1"/>
  <c r="G2140" i="7" a="1"/>
  <c r="G2140" i="7" s="1"/>
  <c r="G2160" i="7" a="1"/>
  <c r="G2160" i="7" s="1"/>
  <c r="G2172" i="7" a="1"/>
  <c r="G2172" i="7" s="1"/>
  <c r="G2182" i="7" a="1"/>
  <c r="G2182" i="7" s="1"/>
  <c r="G2213" i="7" a="1"/>
  <c r="G2213" i="7" s="1"/>
  <c r="G2223" i="7" a="1"/>
  <c r="G2223" i="7" s="1"/>
  <c r="G2235" i="7" a="1"/>
  <c r="G2235" i="7" s="1"/>
  <c r="G2255" i="7" a="1"/>
  <c r="G2255" i="7" s="1"/>
  <c r="G2267" i="7" a="1"/>
  <c r="G2267" i="7" s="1"/>
  <c r="G2276" i="7" a="1"/>
  <c r="G2276" i="7" s="1"/>
  <c r="G2317" i="7" a="1"/>
  <c r="G2317" i="7" s="1"/>
  <c r="G2329" i="7" a="1"/>
  <c r="G2329" i="7" s="1"/>
  <c r="G2370" i="7" a="1"/>
  <c r="G2370" i="7" s="1"/>
  <c r="G2380" i="7" a="1"/>
  <c r="G2380" i="7" s="1"/>
  <c r="G2392" i="7" a="1"/>
  <c r="G2392" i="7" s="1"/>
  <c r="G2412" i="7" a="1"/>
  <c r="G2412" i="7" s="1"/>
  <c r="G2424" i="7" a="1"/>
  <c r="G2424" i="7" s="1"/>
  <c r="G2433" i="7" a="1"/>
  <c r="G2433" i="7" s="1"/>
  <c r="G2465" i="7" a="1"/>
  <c r="G2465" i="7" s="1"/>
  <c r="G2474" i="7" a="1"/>
  <c r="G2474" i="7" s="1"/>
  <c r="G2486" i="7" a="1"/>
  <c r="G2486" i="7" s="1"/>
  <c r="G2527" i="7" a="1"/>
  <c r="G2527" i="7" s="1"/>
  <c r="G2569" i="7" a="1"/>
  <c r="G2569" i="7" s="1"/>
  <c r="G2581" i="7" a="1"/>
  <c r="G2581" i="7" s="1"/>
  <c r="G2590" i="7" a="1"/>
  <c r="G2590" i="7" s="1"/>
  <c r="G2622" i="7" a="1"/>
  <c r="G2622" i="7" s="1"/>
  <c r="G2631" i="7" a="1"/>
  <c r="G2631" i="7" s="1"/>
  <c r="G2643" i="7" a="1"/>
  <c r="G2643" i="7" s="1"/>
  <c r="G2663" i="7" a="1"/>
  <c r="G2663" i="7" s="1"/>
  <c r="G2675" i="7" a="1"/>
  <c r="G2675" i="7" s="1"/>
  <c r="G2684" i="7" a="1"/>
  <c r="G2684" i="7" s="1"/>
  <c r="G2726" i="7" a="1"/>
  <c r="G2726" i="7" s="1"/>
  <c r="G2738" i="7" a="1"/>
  <c r="G2738" i="7" s="1"/>
  <c r="G2779" i="7" a="1"/>
  <c r="G2779" i="7" s="1"/>
  <c r="G2788" i="7" a="1"/>
  <c r="G2788" i="7" s="1"/>
  <c r="G2800" i="7" a="1"/>
  <c r="G2800" i="7" s="1"/>
  <c r="G2820" i="7" a="1"/>
  <c r="G2820" i="7" s="1"/>
  <c r="G2873" i="7" a="1"/>
  <c r="G2873" i="7" s="1"/>
  <c r="G2444" i="7" a="1"/>
  <c r="G2444" i="7" s="1"/>
  <c r="G2506" i="7" a="1"/>
  <c r="G2506" i="7" s="1"/>
  <c r="G2538" i="7" a="1"/>
  <c r="G2538" i="7" s="1"/>
  <c r="G2559" i="7" a="1"/>
  <c r="G2559" i="7" s="1"/>
  <c r="G2601" i="7" a="1"/>
  <c r="G2601" i="7" s="1"/>
  <c r="G2654" i="7" a="1"/>
  <c r="G2654" i="7" s="1"/>
  <c r="G2716" i="7" a="1"/>
  <c r="G2716" i="7" s="1"/>
  <c r="G2748" i="7" a="1"/>
  <c r="G2748" i="7" s="1"/>
  <c r="G2801" i="7" a="1"/>
  <c r="G2801" i="7" s="1"/>
  <c r="G2843" i="7" a="1"/>
  <c r="G2843" i="7" s="1"/>
  <c r="G2905" i="7" a="1"/>
  <c r="G2905" i="7" s="1"/>
  <c r="G2958" i="7" a="1"/>
  <c r="G2958" i="7" s="1"/>
  <c r="G2984" i="7" a="1"/>
  <c r="G2984" i="7" s="1"/>
  <c r="G10" i="7" a="1"/>
  <c r="G10" i="7" s="1"/>
  <c r="G189" i="7" a="1"/>
  <c r="G189" i="7" s="1"/>
  <c r="G394" i="7" a="1"/>
  <c r="G394" i="7" s="1"/>
  <c r="G555" i="7" a="1"/>
  <c r="G555" i="7" s="1"/>
  <c r="G718" i="7" a="1"/>
  <c r="G718" i="7" s="1"/>
  <c r="G814" i="7" a="1"/>
  <c r="G814" i="7" s="1"/>
  <c r="G887" i="7" a="1"/>
  <c r="G887" i="7" s="1"/>
  <c r="G960" i="7" a="1"/>
  <c r="G960" i="7" s="1"/>
  <c r="G1054" i="7" a="1"/>
  <c r="G1054" i="7" s="1"/>
  <c r="G1145" i="7" a="1"/>
  <c r="G1145" i="7" s="1"/>
  <c r="G1228" i="7" a="1"/>
  <c r="G1228" i="7" s="1"/>
  <c r="G1305" i="7" a="1"/>
  <c r="G1305" i="7" s="1"/>
  <c r="G1365" i="7" a="1"/>
  <c r="G1365" i="7" s="1"/>
  <c r="G1421" i="7" a="1"/>
  <c r="G1421" i="7" s="1"/>
  <c r="G1458" i="7" a="1"/>
  <c r="G1458" i="7" s="1"/>
  <c r="G1492" i="7" a="1"/>
  <c r="G1492" i="7" s="1"/>
  <c r="G1536" i="7" a="1"/>
  <c r="G1536" i="7" s="1"/>
  <c r="G1662" i="7" a="1"/>
  <c r="G1662" i="7" s="1"/>
  <c r="G1702" i="7" a="1"/>
  <c r="G1702" i="7" s="1"/>
  <c r="G1813" i="7" a="1"/>
  <c r="G1813" i="7" s="1"/>
  <c r="G1848" i="7" a="1"/>
  <c r="G1848" i="7" s="1"/>
  <c r="G1901" i="7" a="1"/>
  <c r="G1901" i="7" s="1"/>
  <c r="G2005" i="7" a="1"/>
  <c r="G2005" i="7" s="1"/>
  <c r="G2058" i="7" a="1"/>
  <c r="G2058" i="7" s="1"/>
  <c r="G2120" i="7" a="1"/>
  <c r="G2120" i="7" s="1"/>
  <c r="G2173" i="7" a="1"/>
  <c r="G2173" i="7" s="1"/>
  <c r="G2236" i="7" a="1"/>
  <c r="G2236" i="7" s="1"/>
  <c r="G2277" i="7" a="1"/>
  <c r="G2277" i="7" s="1"/>
  <c r="G2319" i="7" a="1"/>
  <c r="G2319" i="7" s="1"/>
  <c r="G2372" i="7" a="1"/>
  <c r="G2372" i="7" s="1"/>
  <c r="G2434" i="7" a="1"/>
  <c r="G2434" i="7" s="1"/>
  <c r="G2487" i="7" a="1"/>
  <c r="G2487" i="7" s="1"/>
  <c r="G2529" i="7" a="1"/>
  <c r="G2529" i="7" s="1"/>
  <c r="G2623" i="7" a="1"/>
  <c r="G2623" i="7" s="1"/>
  <c r="G2676" i="7" a="1"/>
  <c r="G2676" i="7" s="1"/>
  <c r="G2727" i="7" a="1"/>
  <c r="G2727" i="7" s="1"/>
  <c r="G2771" i="7" a="1"/>
  <c r="G2771" i="7" s="1"/>
  <c r="G2833" i="7" a="1"/>
  <c r="G2833" i="7" s="1"/>
  <c r="G2896" i="7" a="1"/>
  <c r="G2896" i="7" s="1"/>
  <c r="G2937" i="7" a="1"/>
  <c r="G2937" i="7" s="1"/>
  <c r="G2993" i="7" a="1"/>
  <c r="G2993" i="7" s="1"/>
  <c r="G288" i="7" a="1"/>
  <c r="G288" i="7" s="1"/>
  <c r="G397" i="7" a="1"/>
  <c r="G397" i="7" s="1"/>
  <c r="G631" i="7" a="1"/>
  <c r="G631" i="7" s="1"/>
  <c r="G863" i="7" a="1"/>
  <c r="G863" i="7" s="1"/>
  <c r="G961" i="7" a="1"/>
  <c r="G961" i="7" s="1"/>
  <c r="G1152" i="7" a="1"/>
  <c r="G1152" i="7" s="1"/>
  <c r="G1212" i="7" a="1"/>
  <c r="G1212" i="7" s="1"/>
  <c r="G1275" i="7" a="1"/>
  <c r="G1275" i="7" s="1"/>
  <c r="G1390" i="7" a="1"/>
  <c r="G1390" i="7" s="1"/>
  <c r="G1465" i="7" a="1"/>
  <c r="G1465" i="7" s="1"/>
  <c r="G1592" i="7" a="1"/>
  <c r="G1592" i="7" s="1"/>
  <c r="G1649" i="7" a="1"/>
  <c r="G1649" i="7" s="1"/>
  <c r="G1692" i="7" a="1"/>
  <c r="G1692" i="7" s="1"/>
  <c r="G1745" i="7" a="1"/>
  <c r="G1745" i="7" s="1"/>
  <c r="G1817" i="7" a="1"/>
  <c r="G1817" i="7" s="1"/>
  <c r="G1850" i="7" a="1"/>
  <c r="G1850" i="7" s="1"/>
  <c r="G1944" i="7" a="1"/>
  <c r="G1944" i="7" s="1"/>
  <c r="G1995" i="7" a="1"/>
  <c r="G1995" i="7" s="1"/>
  <c r="G2027" i="7" a="1"/>
  <c r="G2027" i="7" s="1"/>
  <c r="G2090" i="7" a="1"/>
  <c r="G2090" i="7" s="1"/>
  <c r="G2152" i="7" a="1"/>
  <c r="G2152" i="7" s="1"/>
  <c r="G2196" i="7" a="1"/>
  <c r="G2196" i="7" s="1"/>
  <c r="G2237" i="7" a="1"/>
  <c r="G2237" i="7" s="1"/>
  <c r="G2300" i="7" a="1"/>
  <c r="G2300" i="7" s="1"/>
  <c r="G2362" i="7" a="1"/>
  <c r="G2362" i="7" s="1"/>
  <c r="G2415" i="7" a="1"/>
  <c r="G2415" i="7" s="1"/>
  <c r="G2457" i="7" a="1"/>
  <c r="G2457" i="7" s="1"/>
  <c r="G2498" i="7" a="1"/>
  <c r="G2498" i="7" s="1"/>
  <c r="G2604" i="7" a="1"/>
  <c r="G2604" i="7" s="1"/>
  <c r="G2655" i="7" a="1"/>
  <c r="G2655" i="7" s="1"/>
  <c r="G2687" i="7" a="1"/>
  <c r="G2687" i="7" s="1"/>
  <c r="G2761" i="7" a="1"/>
  <c r="G2761" i="7" s="1"/>
  <c r="G2824" i="7" a="1"/>
  <c r="G2824" i="7" s="1"/>
  <c r="G2865" i="7" a="1"/>
  <c r="G2865" i="7" s="1"/>
  <c r="G2918" i="7" a="1"/>
  <c r="G2918" i="7" s="1"/>
  <c r="G2977" i="7" a="1"/>
  <c r="G2977" i="7" s="1"/>
  <c r="G3003" i="7" a="1"/>
  <c r="G3003" i="7" s="1"/>
  <c r="G128" i="7" a="1"/>
  <c r="G128" i="7" s="1"/>
  <c r="G12" i="7" a="1"/>
  <c r="G12" i="7" s="1"/>
  <c r="G114" i="7" a="1"/>
  <c r="G114" i="7" s="1"/>
  <c r="G188" i="7" a="1"/>
  <c r="G188" i="7" s="1"/>
  <c r="G272" i="7" a="1"/>
  <c r="G272" i="7" s="1"/>
  <c r="G323" i="7" a="1"/>
  <c r="G323" i="7" s="1"/>
  <c r="G505" i="7" a="1"/>
  <c r="G505" i="7" s="1"/>
  <c r="G552" i="7" a="1"/>
  <c r="G552" i="7" s="1"/>
  <c r="G622" i="7" a="1"/>
  <c r="G622" i="7" s="1"/>
  <c r="G669" i="7" a="1"/>
  <c r="G669" i="7" s="1"/>
  <c r="G717" i="7" a="1"/>
  <c r="G717" i="7" s="1"/>
  <c r="G758" i="7" a="1"/>
  <c r="G758" i="7" s="1"/>
  <c r="G813" i="7" a="1"/>
  <c r="G813" i="7" s="1"/>
  <c r="G848" i="7" a="1"/>
  <c r="G848" i="7" s="1"/>
  <c r="G886" i="7" a="1"/>
  <c r="G886" i="7" s="1"/>
  <c r="G920" i="7" a="1"/>
  <c r="G920" i="7" s="1"/>
  <c r="G993" i="7" a="1"/>
  <c r="G993" i="7" s="1"/>
  <c r="G1026" i="7" a="1"/>
  <c r="G1026" i="7" s="1"/>
  <c r="G1083" i="7" a="1"/>
  <c r="G1083" i="7" s="1"/>
  <c r="G1126" i="7" a="1"/>
  <c r="G1126" i="7" s="1"/>
  <c r="G1190" i="7" a="1"/>
  <c r="G1190" i="7" s="1"/>
  <c r="G1211" i="7" a="1"/>
  <c r="G1211" i="7" s="1"/>
  <c r="G1249" i="7" a="1"/>
  <c r="G1249" i="7" s="1"/>
  <c r="G1268" i="7" a="1"/>
  <c r="G1268" i="7" s="1"/>
  <c r="G1304" i="7" a="1"/>
  <c r="G1304" i="7" s="1"/>
  <c r="G1364" i="7" a="1"/>
  <c r="G1364" i="7" s="1"/>
  <c r="G1405" i="7" a="1"/>
  <c r="G1405" i="7" s="1"/>
  <c r="G1506" i="7" a="1"/>
  <c r="G1506" i="7" s="1"/>
  <c r="G1549" i="7" a="1"/>
  <c r="G1549" i="7" s="1"/>
  <c r="G1563" i="7" a="1"/>
  <c r="G1563" i="7" s="1"/>
  <c r="G1591" i="7" a="1"/>
  <c r="G1591" i="7" s="1"/>
  <c r="G1604" i="7" a="1"/>
  <c r="G1604" i="7" s="1"/>
  <c r="G1620" i="7" a="1"/>
  <c r="G1620" i="7" s="1"/>
  <c r="G1633" i="7" a="1"/>
  <c r="G1633" i="7" s="1"/>
  <c r="G1648" i="7" a="1"/>
  <c r="G1648" i="7" s="1"/>
  <c r="G1677" i="7" a="1"/>
  <c r="G1677" i="7" s="1"/>
  <c r="G1690" i="7" a="1"/>
  <c r="G1690" i="7" s="1"/>
  <c r="G1729" i="7" a="1"/>
  <c r="G1729" i="7" s="1"/>
  <c r="G1742" i="7" a="1"/>
  <c r="G1742" i="7" s="1"/>
  <c r="G1757" i="7" a="1"/>
  <c r="G1757" i="7" s="1"/>
  <c r="G1778" i="7" a="1"/>
  <c r="G1778" i="7" s="1"/>
  <c r="G1791" i="7" a="1"/>
  <c r="G1791" i="7" s="1"/>
  <c r="G1837" i="7" a="1"/>
  <c r="G1837" i="7" s="1"/>
  <c r="G1846" i="7" a="1"/>
  <c r="G1846" i="7" s="1"/>
  <c r="G1858" i="7" a="1"/>
  <c r="G1858" i="7" s="1"/>
  <c r="G1878" i="7" a="1"/>
  <c r="G1878" i="7" s="1"/>
  <c r="G1890" i="7" a="1"/>
  <c r="G1890" i="7" s="1"/>
  <c r="G1900" i="7" a="1"/>
  <c r="G1900" i="7" s="1"/>
  <c r="G1931" i="7" a="1"/>
  <c r="G1931" i="7" s="1"/>
  <c r="G1941" i="7" a="1"/>
  <c r="G1941" i="7" s="1"/>
  <c r="G1953" i="7" a="1"/>
  <c r="G1953" i="7" s="1"/>
  <c r="G1973" i="7" a="1"/>
  <c r="G1973" i="7" s="1"/>
  <c r="G1994" i="7" a="1"/>
  <c r="G1994" i="7" s="1"/>
  <c r="G2035" i="7" a="1"/>
  <c r="G2035" i="7" s="1"/>
  <c r="G2047" i="7" a="1"/>
  <c r="G2047" i="7" s="1"/>
  <c r="G2088" i="7" a="1"/>
  <c r="G2088" i="7" s="1"/>
  <c r="G2098" i="7" a="1"/>
  <c r="G2098" i="7" s="1"/>
  <c r="G2110" i="7" a="1"/>
  <c r="G2110" i="7" s="1"/>
  <c r="G2130" i="7" a="1"/>
  <c r="G2130" i="7" s="1"/>
  <c r="G2141" i="7" a="1"/>
  <c r="G2141" i="7" s="1"/>
  <c r="G2151" i="7" a="1"/>
  <c r="G2151" i="7" s="1"/>
  <c r="G2183" i="7" a="1"/>
  <c r="G2183" i="7" s="1"/>
  <c r="G2192" i="7" a="1"/>
  <c r="G2192" i="7" s="1"/>
  <c r="G2204" i="7" a="1"/>
  <c r="G2204" i="7" s="1"/>
  <c r="G2245" i="7" a="1"/>
  <c r="G2245" i="7" s="1"/>
  <c r="G2287" i="7" a="1"/>
  <c r="G2287" i="7" s="1"/>
  <c r="G2298" i="7" a="1"/>
  <c r="G2298" i="7" s="1"/>
  <c r="G2308" i="7" a="1"/>
  <c r="G2308" i="7" s="1"/>
  <c r="G2340" i="7" a="1"/>
  <c r="G2340" i="7" s="1"/>
  <c r="G2349" i="7" a="1"/>
  <c r="G2349" i="7" s="1"/>
  <c r="G2361" i="7" a="1"/>
  <c r="G2361" i="7" s="1"/>
  <c r="G2381" i="7" a="1"/>
  <c r="G2381" i="7" s="1"/>
  <c r="G2393" i="7" a="1"/>
  <c r="G2393" i="7" s="1"/>
  <c r="G2455" i="7" a="1"/>
  <c r="G2455" i="7" s="1"/>
  <c r="G2497" i="7" a="1"/>
  <c r="G2497" i="7" s="1"/>
  <c r="G2518" i="7" a="1"/>
  <c r="G2518" i="7" s="1"/>
  <c r="G2550" i="7" a="1"/>
  <c r="G2550" i="7" s="1"/>
  <c r="G2591" i="7" a="1"/>
  <c r="G2591" i="7" s="1"/>
  <c r="G2612" i="7" a="1"/>
  <c r="G2612" i="7" s="1"/>
  <c r="G2695" i="7" a="1"/>
  <c r="G2695" i="7" s="1"/>
  <c r="G2758" i="7" a="1"/>
  <c r="G2758" i="7" s="1"/>
  <c r="G2789" i="7" a="1"/>
  <c r="G2789" i="7" s="1"/>
  <c r="G2852" i="7" a="1"/>
  <c r="G2852" i="7" s="1"/>
  <c r="G2946" i="7" a="1"/>
  <c r="G2946" i="7" s="1"/>
  <c r="G2974" i="7" a="1"/>
  <c r="G2974" i="7" s="1"/>
  <c r="G2992" i="7" a="1"/>
  <c r="G2992" i="7" s="1"/>
  <c r="G117" i="7" a="1"/>
  <c r="G117" i="7" s="1"/>
  <c r="G324" i="7" a="1"/>
  <c r="G324" i="7" s="1"/>
  <c r="G449" i="7" a="1"/>
  <c r="G449" i="7" s="1"/>
  <c r="G670" i="7" a="1"/>
  <c r="G670" i="7" s="1"/>
  <c r="G759" i="7" a="1"/>
  <c r="G759" i="7" s="1"/>
  <c r="G849" i="7" a="1"/>
  <c r="G849" i="7" s="1"/>
  <c r="G921" i="7" a="1"/>
  <c r="G921" i="7" s="1"/>
  <c r="G1027" i="7" a="1"/>
  <c r="G1027" i="7" s="1"/>
  <c r="G1104" i="7" a="1"/>
  <c r="G1104" i="7" s="1"/>
  <c r="G1170" i="7" a="1"/>
  <c r="G1170" i="7" s="1"/>
  <c r="G1288" i="7" a="1"/>
  <c r="G1288" i="7" s="1"/>
  <c r="G1326" i="7" a="1"/>
  <c r="G1326" i="7" s="1"/>
  <c r="G1383" i="7" a="1"/>
  <c r="G1383" i="7" s="1"/>
  <c r="G1442" i="7" a="1"/>
  <c r="G1442" i="7" s="1"/>
  <c r="G1478" i="7" a="1"/>
  <c r="G1478" i="7" s="1"/>
  <c r="G1520" i="7" a="1"/>
  <c r="G1520" i="7" s="1"/>
  <c r="G1621" i="7" a="1"/>
  <c r="G1621" i="7" s="1"/>
  <c r="G1691" i="7" a="1"/>
  <c r="G1691" i="7" s="1"/>
  <c r="G1716" i="7" a="1"/>
  <c r="G1716" i="7" s="1"/>
  <c r="G1803" i="7" a="1"/>
  <c r="G1803" i="7" s="1"/>
  <c r="G1859" i="7" a="1"/>
  <c r="G1859" i="7" s="1"/>
  <c r="G1910" i="7" a="1"/>
  <c r="G1910" i="7" s="1"/>
  <c r="G1963" i="7" a="1"/>
  <c r="G1963" i="7" s="1"/>
  <c r="G2026" i="7" a="1"/>
  <c r="G2026" i="7" s="1"/>
  <c r="G2079" i="7" a="1"/>
  <c r="G2079" i="7" s="1"/>
  <c r="G2111" i="7" a="1"/>
  <c r="G2111" i="7" s="1"/>
  <c r="G2215" i="7" a="1"/>
  <c r="G2215" i="7" s="1"/>
  <c r="G2256" i="7" a="1"/>
  <c r="G2256" i="7" s="1"/>
  <c r="G2309" i="7" a="1"/>
  <c r="G2309" i="7" s="1"/>
  <c r="G2413" i="7" a="1"/>
  <c r="G2413" i="7" s="1"/>
  <c r="G2476" i="7" a="1"/>
  <c r="G2476" i="7" s="1"/>
  <c r="G2519" i="7" a="1"/>
  <c r="G2519" i="7" s="1"/>
  <c r="G2570" i="7" a="1"/>
  <c r="G2570" i="7" s="1"/>
  <c r="G2664" i="7" a="1"/>
  <c r="G2664" i="7" s="1"/>
  <c r="G2686" i="7" a="1"/>
  <c r="G2686" i="7" s="1"/>
  <c r="G2739" i="7" a="1"/>
  <c r="G2739" i="7" s="1"/>
  <c r="G2780" i="7" a="1"/>
  <c r="G2780" i="7" s="1"/>
  <c r="G2874" i="7" a="1"/>
  <c r="G2874" i="7" s="1"/>
  <c r="G2916" i="7" a="1"/>
  <c r="G2916" i="7" s="1"/>
  <c r="G2975" i="7" a="1"/>
  <c r="G2975" i="7" s="1"/>
  <c r="G581" i="7" a="1"/>
  <c r="G581" i="7" s="1"/>
  <c r="G895" i="7" a="1"/>
  <c r="G895" i="7" s="1"/>
  <c r="G1005" i="7" a="1"/>
  <c r="G1005" i="7" s="1"/>
  <c r="G1084" i="7" a="1"/>
  <c r="G1084" i="7" s="1"/>
  <c r="G1235" i="7" a="1"/>
  <c r="G1235" i="7" s="1"/>
  <c r="G1312" i="7" a="1"/>
  <c r="G1312" i="7" s="1"/>
  <c r="G1406" i="7" a="1"/>
  <c r="G1406" i="7" s="1"/>
  <c r="G1508" i="7" a="1"/>
  <c r="G1508" i="7" s="1"/>
  <c r="G1564" i="7" a="1"/>
  <c r="G1564" i="7" s="1"/>
  <c r="G1634" i="7" a="1"/>
  <c r="G1634" i="7" s="1"/>
  <c r="G1679" i="7" a="1"/>
  <c r="G1679" i="7" s="1"/>
  <c r="G1730" i="7" a="1"/>
  <c r="G1730" i="7" s="1"/>
  <c r="G1792" i="7" a="1"/>
  <c r="G1792" i="7" s="1"/>
  <c r="G1838" i="7" a="1"/>
  <c r="G1838" i="7" s="1"/>
  <c r="G1933" i="7" a="1"/>
  <c r="G1933" i="7" s="1"/>
  <c r="G1986" i="7" a="1"/>
  <c r="G1986" i="7" s="1"/>
  <c r="G2039" i="7" a="1"/>
  <c r="G2039" i="7" s="1"/>
  <c r="G2143" i="7" a="1"/>
  <c r="G2143" i="7" s="1"/>
  <c r="G2184" i="7" a="1"/>
  <c r="G2184" i="7" s="1"/>
  <c r="G2247" i="7" a="1"/>
  <c r="G2247" i="7" s="1"/>
  <c r="G2341" i="7" a="1"/>
  <c r="G2341" i="7" s="1"/>
  <c r="G2394" i="7" a="1"/>
  <c r="G2394" i="7" s="1"/>
  <c r="G2435" i="7" a="1"/>
  <c r="G2435" i="7" s="1"/>
  <c r="G2510" i="7" a="1"/>
  <c r="G2510" i="7" s="1"/>
  <c r="G2572" i="7" a="1"/>
  <c r="G2572" i="7" s="1"/>
  <c r="G2614" i="7" a="1"/>
  <c r="G2614" i="7" s="1"/>
  <c r="G2667" i="7" a="1"/>
  <c r="G2667" i="7" s="1"/>
  <c r="G2708" i="7" a="1"/>
  <c r="G2708" i="7" s="1"/>
  <c r="G2802" i="7" a="1"/>
  <c r="G2802" i="7" s="1"/>
  <c r="G2844" i="7" a="1"/>
  <c r="G2844" i="7" s="1"/>
  <c r="G2906" i="7" a="1"/>
  <c r="G2906" i="7" s="1"/>
  <c r="G2959" i="7" a="1"/>
  <c r="G2959" i="7" s="1"/>
  <c r="G2985" i="7" a="1"/>
  <c r="G2985" i="7" s="1"/>
  <c r="G2942" i="7" a="1"/>
  <c r="G2942" i="7" s="1"/>
  <c r="G2850" i="7" a="1"/>
  <c r="G2850" i="7" s="1"/>
  <c r="G2778" i="7" a="1"/>
  <c r="G2778" i="7" s="1"/>
  <c r="G2742" i="7" a="1"/>
  <c r="G2742" i="7" s="1"/>
  <c r="G2690" i="7" a="1"/>
  <c r="G2690" i="7" s="1"/>
  <c r="G2583" i="7" a="1"/>
  <c r="G2583" i="7" s="1"/>
  <c r="G2511" i="7" a="1"/>
  <c r="G2511" i="7" s="1"/>
  <c r="G2439" i="7" a="1"/>
  <c r="G2439" i="7" s="1"/>
  <c r="G2347" i="7" a="1"/>
  <c r="G2347" i="7" s="1"/>
  <c r="G2275" i="7" a="1"/>
  <c r="G2275" i="7" s="1"/>
  <c r="G2239" i="7" a="1"/>
  <c r="G2239" i="7" s="1"/>
  <c r="G2188" i="7" a="1"/>
  <c r="G2188" i="7" s="1"/>
  <c r="G2080" i="7" a="1"/>
  <c r="G2080" i="7" s="1"/>
  <c r="G2023" i="7" a="1"/>
  <c r="G2023" i="7" s="1"/>
  <c r="G1988" i="7" a="1"/>
  <c r="G1988" i="7" s="1"/>
  <c r="G1936" i="7" a="1"/>
  <c r="G1936" i="7" s="1"/>
  <c r="G1883" i="7" a="1"/>
  <c r="G1883" i="7" s="1"/>
  <c r="G1829" i="7" a="1"/>
  <c r="G1829" i="7" s="1"/>
  <c r="G1746" i="7" a="1"/>
  <c r="G1746" i="7" s="1"/>
  <c r="G1628" i="7" a="1"/>
  <c r="G1628" i="7" s="1"/>
  <c r="G1556" i="7" a="1"/>
  <c r="G1556" i="7" s="1"/>
  <c r="G1483" i="7" a="1"/>
  <c r="G1483" i="7" s="1"/>
  <c r="G1354" i="7" a="1"/>
  <c r="G1354" i="7" s="1"/>
  <c r="G1291" i="7" a="1"/>
  <c r="G1291" i="7" s="1"/>
  <c r="G968" i="7" a="1"/>
  <c r="G968" i="7" s="1"/>
  <c r="G838" i="7" a="1"/>
  <c r="G838" i="7" s="1"/>
  <c r="G693" i="7" a="1"/>
  <c r="G693" i="7" s="1"/>
  <c r="G163" i="7" a="1"/>
  <c r="G163" i="7" s="1"/>
  <c r="G2987" i="7" a="1"/>
  <c r="G2987" i="7" s="1"/>
  <c r="G2887" i="7" a="1"/>
  <c r="G2887" i="7" s="1"/>
  <c r="G2828" i="7" a="1"/>
  <c r="G2828" i="7" s="1"/>
  <c r="G2723" i="7" a="1"/>
  <c r="G2723" i="7" s="1"/>
  <c r="G2651" i="7" a="1"/>
  <c r="G2651" i="7" s="1"/>
  <c r="G2616" i="7" a="1"/>
  <c r="G2616" i="7" s="1"/>
  <c r="G2577" i="7" a="1"/>
  <c r="G2577" i="7" s="1"/>
  <c r="G2437" i="7" a="1"/>
  <c r="G2437" i="7" s="1"/>
  <c r="G2385" i="7" a="1"/>
  <c r="G2385" i="7" s="1"/>
  <c r="G2326" i="7" a="1"/>
  <c r="G2326" i="7" s="1"/>
  <c r="G2185" i="7" a="1"/>
  <c r="G2185" i="7" s="1"/>
  <c r="G2133" i="7" a="1"/>
  <c r="G2133" i="7" s="1"/>
  <c r="G2074" i="7" a="1"/>
  <c r="G2074" i="7" s="1"/>
  <c r="G1969" i="7" a="1"/>
  <c r="G1969" i="7" s="1"/>
  <c r="G1934" i="7" a="1"/>
  <c r="G1934" i="7" s="1"/>
  <c r="G1882" i="7" a="1"/>
  <c r="G1882" i="7" s="1"/>
  <c r="G1805" i="7" a="1"/>
  <c r="G1805" i="7" s="1"/>
  <c r="G1672" i="7" a="1"/>
  <c r="G1672" i="7" s="1"/>
  <c r="G1625" i="7" a="1"/>
  <c r="G1625" i="7" s="1"/>
  <c r="G1582" i="7" a="1"/>
  <c r="G1582" i="7" s="1"/>
  <c r="G1528" i="7" a="1"/>
  <c r="G1528" i="7" s="1"/>
  <c r="G1482" i="7" a="1"/>
  <c r="G1482" i="7" s="1"/>
  <c r="G1279" i="7" a="1"/>
  <c r="G1279" i="7" s="1"/>
  <c r="G1220" i="7" a="1"/>
  <c r="G1220" i="7" s="1"/>
  <c r="G1153" i="7" a="1"/>
  <c r="G1153" i="7" s="1"/>
  <c r="G1071" i="7" a="1"/>
  <c r="G1071" i="7" s="1"/>
  <c r="G967" i="7" a="1"/>
  <c r="G967" i="7" s="1"/>
  <c r="G599" i="7" a="1"/>
  <c r="G599" i="7" s="1"/>
  <c r="G309" i="7" a="1"/>
  <c r="G309" i="7" s="1"/>
  <c r="G2999" i="7" a="1"/>
  <c r="G2999" i="7" s="1"/>
  <c r="G2971" i="7" a="1"/>
  <c r="G2971" i="7" s="1"/>
  <c r="G2938" i="7" a="1"/>
  <c r="G2938" i="7" s="1"/>
  <c r="G2866" i="7" a="1"/>
  <c r="G2866" i="7" s="1"/>
  <c r="G2794" i="7" a="1"/>
  <c r="G2794" i="7" s="1"/>
  <c r="G2741" i="7" a="1"/>
  <c r="G2741" i="7" s="1"/>
  <c r="G2702" i="7" a="1"/>
  <c r="G2702" i="7" s="1"/>
  <c r="G2630" i="7" a="1"/>
  <c r="G2630" i="7" s="1"/>
  <c r="G2562" i="7" a="1"/>
  <c r="G2562" i="7" s="1"/>
  <c r="G2490" i="7" a="1"/>
  <c r="G2490" i="7" s="1"/>
  <c r="G2418" i="7" a="1"/>
  <c r="G2418" i="7" s="1"/>
  <c r="G2346" i="7" a="1"/>
  <c r="G2346" i="7" s="1"/>
  <c r="G2271" i="7" a="1"/>
  <c r="G2271" i="7" s="1"/>
  <c r="G2166" i="7" a="1"/>
  <c r="G2166" i="7" s="1"/>
  <c r="G2127" i="7" a="1"/>
  <c r="G2127" i="7" s="1"/>
  <c r="G2020" i="7" a="1"/>
  <c r="G2020" i="7" s="1"/>
  <c r="G1987" i="7" a="1"/>
  <c r="G1987" i="7" s="1"/>
  <c r="G1895" i="7" a="1"/>
  <c r="G1895" i="7" s="1"/>
  <c r="G1843" i="7" a="1"/>
  <c r="G1843" i="7" s="1"/>
  <c r="G1784" i="7" a="1"/>
  <c r="G1784" i="7" s="1"/>
  <c r="G1698" i="7" a="1"/>
  <c r="G1698" i="7" s="1"/>
  <c r="G1574" i="7" a="1"/>
  <c r="G1574" i="7" s="1"/>
  <c r="G1500" i="7" a="1"/>
  <c r="G1500" i="7" s="1"/>
  <c r="G1379" i="7" a="1"/>
  <c r="G1379" i="7" s="1"/>
  <c r="G1353" i="7" a="1"/>
  <c r="G1353" i="7" s="1"/>
  <c r="G1314" i="7" a="1"/>
  <c r="G1314" i="7" s="1"/>
  <c r="G1254" i="7" a="1"/>
  <c r="G1254" i="7" s="1"/>
  <c r="G1217" i="7" a="1"/>
  <c r="G1217" i="7" s="1"/>
  <c r="G1182" i="7" a="1"/>
  <c r="G1182" i="7" s="1"/>
  <c r="G964" i="7" a="1"/>
  <c r="G964" i="7" s="1"/>
  <c r="G897" i="7" a="1"/>
  <c r="G897" i="7" s="1"/>
  <c r="G837" i="7" a="1"/>
  <c r="G837" i="7" s="1"/>
  <c r="G749" i="7" a="1"/>
  <c r="G749" i="7" s="1"/>
  <c r="G690" i="7" a="1"/>
  <c r="G690" i="7" s="1"/>
  <c r="G598" i="7" a="1"/>
  <c r="G598" i="7" s="1"/>
  <c r="G481" i="7" a="1"/>
  <c r="G481" i="7" s="1"/>
  <c r="G129" i="7" a="1"/>
  <c r="G129" i="7" s="1"/>
  <c r="G2935" i="7" a="1"/>
  <c r="G2935" i="7" s="1"/>
  <c r="G2899" i="7" a="1"/>
  <c r="G2899" i="7" s="1"/>
  <c r="G2827" i="7" a="1"/>
  <c r="G2827" i="7" s="1"/>
  <c r="G2740" i="7" a="1"/>
  <c r="G2740" i="7" s="1"/>
  <c r="G2683" i="7" a="1"/>
  <c r="G2683" i="7" s="1"/>
  <c r="G2668" i="7" a="1"/>
  <c r="G2668" i="7" s="1"/>
  <c r="G2648" i="7" a="1"/>
  <c r="G2648" i="7" s="1"/>
  <c r="G2615" i="7" a="1"/>
  <c r="G2615" i="7" s="1"/>
  <c r="G2596" i="7" a="1"/>
  <c r="G2596" i="7" s="1"/>
  <c r="G2576" i="7" a="1"/>
  <c r="G2576" i="7" s="1"/>
  <c r="G2543" i="7" a="1"/>
  <c r="G2543" i="7" s="1"/>
  <c r="G2504" i="7" a="1"/>
  <c r="G2504" i="7" s="1"/>
  <c r="G2471" i="7" a="1"/>
  <c r="G2471" i="7" s="1"/>
  <c r="G2432" i="7" a="1"/>
  <c r="G2432" i="7" s="1"/>
  <c r="G2396" i="7" a="1"/>
  <c r="G2396" i="7" s="1"/>
  <c r="G2363" i="7" a="1"/>
  <c r="G2363" i="7" s="1"/>
  <c r="G2324" i="7" a="1"/>
  <c r="G2324" i="7" s="1"/>
  <c r="G2291" i="7" a="1"/>
  <c r="G2291" i="7" s="1"/>
  <c r="G2252" i="7" a="1"/>
  <c r="G2252" i="7" s="1"/>
  <c r="G2219" i="7" a="1"/>
  <c r="G2219" i="7" s="1"/>
  <c r="G2180" i="7" a="1"/>
  <c r="G2180" i="7" s="1"/>
  <c r="G2145" i="7" a="1"/>
  <c r="G2145" i="7" s="1"/>
  <c r="G2112" i="7" a="1"/>
  <c r="G2112" i="7" s="1"/>
  <c r="G2073" i="7" a="1"/>
  <c r="G2073" i="7" s="1"/>
  <c r="G2040" i="7" a="1"/>
  <c r="G2040" i="7" s="1"/>
  <c r="G2001" i="7" a="1"/>
  <c r="G2001" i="7" s="1"/>
  <c r="G1968" i="7" a="1"/>
  <c r="G1968" i="7" s="1"/>
  <c r="G1929" i="7" a="1"/>
  <c r="G1929" i="7" s="1"/>
  <c r="G1894" i="7" a="1"/>
  <c r="G1894" i="7" s="1"/>
  <c r="G1861" i="7" a="1"/>
  <c r="G1861" i="7" s="1"/>
  <c r="G1760" i="7" a="1"/>
  <c r="G1760" i="7" s="1"/>
  <c r="G1738" i="7" a="1"/>
  <c r="G1738" i="7" s="1"/>
  <c r="G1697" i="7" a="1"/>
  <c r="G1697" i="7" s="1"/>
  <c r="G1642" i="7" a="1"/>
  <c r="G1642" i="7" s="1"/>
  <c r="G1624" i="7" a="1"/>
  <c r="G1624" i="7" s="1"/>
  <c r="G1597" i="7" a="1"/>
  <c r="G1597" i="7" s="1"/>
  <c r="G1554" i="7" a="1"/>
  <c r="G1554" i="7" s="1"/>
  <c r="G1527" i="7" a="1"/>
  <c r="G1527" i="7" s="1"/>
  <c r="G1447" i="7" a="1"/>
  <c r="G1447" i="7" s="1"/>
  <c r="G1350" i="7" a="1"/>
  <c r="G1350" i="7" s="1"/>
  <c r="G1141" i="7" a="1"/>
  <c r="G1141" i="7" s="1"/>
  <c r="G1112" i="7" a="1"/>
  <c r="G1112" i="7" s="1"/>
  <c r="G1065" i="7" a="1"/>
  <c r="G1065" i="7" s="1"/>
  <c r="G944" i="7" a="1"/>
  <c r="G944" i="7" s="1"/>
  <c r="G896" i="7" a="1"/>
  <c r="G896" i="7" s="1"/>
  <c r="G835" i="7" a="1"/>
  <c r="G835" i="7" s="1"/>
  <c r="G689" i="7" a="1"/>
  <c r="G689" i="7" s="1"/>
  <c r="G584" i="7" a="1"/>
  <c r="G584" i="7" s="1"/>
  <c r="G289" i="7" a="1"/>
  <c r="G289" i="7" s="1"/>
  <c r="G3004" i="7" a="1"/>
  <c r="G3004" i="7" s="1"/>
  <c r="G2972" i="7" a="1"/>
  <c r="G2972" i="7" s="1"/>
  <c r="G2922" i="7" a="1"/>
  <c r="G2922" i="7" s="1"/>
  <c r="G2834" i="7" a="1"/>
  <c r="G2834" i="7" s="1"/>
  <c r="G2762" i="7" a="1"/>
  <c r="G2762" i="7" s="1"/>
  <c r="G2670" i="7" a="1"/>
  <c r="G2670" i="7" s="1"/>
  <c r="G2598" i="7" a="1"/>
  <c r="G2598" i="7" s="1"/>
  <c r="G2526" i="7" a="1"/>
  <c r="G2526" i="7" s="1"/>
  <c r="G2491" i="7" a="1"/>
  <c r="G2491" i="7" s="1"/>
  <c r="G2419" i="7" a="1"/>
  <c r="G2419" i="7" s="1"/>
  <c r="G2332" i="7" a="1"/>
  <c r="G2332" i="7" s="1"/>
  <c r="G2260" i="7" a="1"/>
  <c r="G2260" i="7" s="1"/>
  <c r="G2167" i="7" a="1"/>
  <c r="G2167" i="7" s="1"/>
  <c r="G2095" i="7" a="1"/>
  <c r="G2095" i="7" s="1"/>
  <c r="G2008" i="7" a="1"/>
  <c r="G2008" i="7" s="1"/>
  <c r="G1955" i="7" a="1"/>
  <c r="G1955" i="7" s="1"/>
  <c r="G1916" i="7" a="1"/>
  <c r="G1916" i="7" s="1"/>
  <c r="G1844" i="7" a="1"/>
  <c r="G1844" i="7" s="1"/>
  <c r="G1785" i="7" a="1"/>
  <c r="G1785" i="7" s="1"/>
  <c r="G1765" i="7" a="1"/>
  <c r="G1765" i="7" s="1"/>
  <c r="G1721" i="7" a="1"/>
  <c r="G1721" i="7" s="1"/>
  <c r="G1602" i="7" a="1"/>
  <c r="G1602" i="7" s="1"/>
  <c r="G1419" i="7" a="1"/>
  <c r="G1419" i="7" s="1"/>
  <c r="G1317" i="7" a="1"/>
  <c r="G1317" i="7" s="1"/>
  <c r="G1221" i="7" a="1"/>
  <c r="G1221" i="7" s="1"/>
  <c r="G911" i="7" a="1"/>
  <c r="G911" i="7" s="1"/>
  <c r="G777" i="7" a="1"/>
  <c r="G777" i="7" s="1"/>
  <c r="G600" i="7" a="1"/>
  <c r="G600" i="7" s="1"/>
  <c r="G402" i="7" a="1"/>
  <c r="G402" i="7" s="1"/>
  <c r="G2939" i="7" a="1"/>
  <c r="G2939" i="7" s="1"/>
  <c r="G2903" i="7" a="1"/>
  <c r="G2903" i="7" s="1"/>
  <c r="G2867" i="7" a="1"/>
  <c r="G2867" i="7" s="1"/>
  <c r="G2795" i="7" a="1"/>
  <c r="G2795" i="7" s="1"/>
  <c r="G2688" i="7" a="1"/>
  <c r="G2688" i="7" s="1"/>
  <c r="G2636" i="7" a="1"/>
  <c r="G2636" i="7" s="1"/>
  <c r="G2544" i="7" a="1"/>
  <c r="G2544" i="7" s="1"/>
  <c r="G2472" i="7" a="1"/>
  <c r="G2472" i="7" s="1"/>
  <c r="G2400" i="7" a="1"/>
  <c r="G2400" i="7" s="1"/>
  <c r="G2365" i="7" a="1"/>
  <c r="G2365" i="7" s="1"/>
  <c r="G2293" i="7" a="1"/>
  <c r="G2293" i="7" s="1"/>
  <c r="G2221" i="7" a="1"/>
  <c r="G2221" i="7" s="1"/>
  <c r="G2149" i="7" a="1"/>
  <c r="G2149" i="7" s="1"/>
  <c r="G2113" i="7" a="1"/>
  <c r="G2113" i="7" s="1"/>
  <c r="G2041" i="7" a="1"/>
  <c r="G2041" i="7" s="1"/>
  <c r="G1949" i="7" a="1"/>
  <c r="G1949" i="7" s="1"/>
  <c r="G1897" i="7" a="1"/>
  <c r="G1897" i="7" s="1"/>
  <c r="G1862" i="7" a="1"/>
  <c r="G1862" i="7" s="1"/>
  <c r="G1822" i="7" a="1"/>
  <c r="G1822" i="7" s="1"/>
  <c r="G1699" i="7" a="1"/>
  <c r="G1699" i="7" s="1"/>
  <c r="G1653" i="7" a="1"/>
  <c r="G1653" i="7" s="1"/>
  <c r="G1600" i="7" a="1"/>
  <c r="G1600" i="7" s="1"/>
  <c r="G1501" i="7" a="1"/>
  <c r="G1501" i="7" s="1"/>
  <c r="G1451" i="7" a="1"/>
  <c r="G1451" i="7" s="1"/>
  <c r="G1391" i="7" a="1"/>
  <c r="G1391" i="7" s="1"/>
  <c r="G1255" i="7" a="1"/>
  <c r="G1255" i="7" s="1"/>
  <c r="G1183" i="7" a="1"/>
  <c r="G1183" i="7" s="1"/>
  <c r="G1113" i="7" a="1"/>
  <c r="G1113" i="7" s="1"/>
  <c r="G1013" i="7" a="1"/>
  <c r="G1013" i="7" s="1"/>
  <c r="G691" i="7" a="1"/>
  <c r="G691" i="7" s="1"/>
  <c r="G401" i="7" a="1"/>
  <c r="G401" i="7" s="1"/>
  <c r="G161" i="7" a="1"/>
  <c r="G161" i="7" s="1"/>
  <c r="G2986" i="7" a="1"/>
  <c r="G2986" i="7" s="1"/>
  <c r="G2954" i="7" a="1"/>
  <c r="G2954" i="7" s="1"/>
  <c r="G2882" i="7" a="1"/>
  <c r="G2882" i="7" s="1"/>
  <c r="G2813" i="7" a="1"/>
  <c r="G2813" i="7" s="1"/>
  <c r="G2774" i="7" a="1"/>
  <c r="G2774" i="7" s="1"/>
  <c r="G2722" i="7" a="1"/>
  <c r="G2722" i="7" s="1"/>
  <c r="G2669" i="7" a="1"/>
  <c r="G2669" i="7" s="1"/>
  <c r="G2597" i="7" a="1"/>
  <c r="G2597" i="7" s="1"/>
  <c r="G2523" i="7" a="1"/>
  <c r="G2523" i="7" s="1"/>
  <c r="G2451" i="7" a="1"/>
  <c r="G2451" i="7" s="1"/>
  <c r="G2379" i="7" a="1"/>
  <c r="G2379" i="7" s="1"/>
  <c r="G2310" i="7" a="1"/>
  <c r="G2310" i="7" s="1"/>
  <c r="G2238" i="7" a="1"/>
  <c r="G2238" i="7" s="1"/>
  <c r="G2199" i="7" a="1"/>
  <c r="G2199" i="7" s="1"/>
  <c r="G2094" i="7" a="1"/>
  <c r="G2094" i="7" s="1"/>
  <c r="G2059" i="7" a="1"/>
  <c r="G2059" i="7" s="1"/>
  <c r="G1948" i="7" a="1"/>
  <c r="G1948" i="7" s="1"/>
  <c r="G1915" i="7" a="1"/>
  <c r="G1915" i="7" s="1"/>
  <c r="G1876" i="7" a="1"/>
  <c r="G1876" i="7" s="1"/>
  <c r="G1804" i="7" a="1"/>
  <c r="G1804" i="7" s="1"/>
  <c r="G1720" i="7" a="1"/>
  <c r="G1720" i="7" s="1"/>
  <c r="G1671" i="7" a="1"/>
  <c r="G1671" i="7" s="1"/>
  <c r="G1555" i="7" a="1"/>
  <c r="G1555" i="7" s="1"/>
  <c r="G1414" i="7" a="1"/>
  <c r="G1414" i="7" s="1"/>
  <c r="G1278" i="7" a="1"/>
  <c r="G1278" i="7" s="1"/>
  <c r="G2998" i="7" a="1"/>
  <c r="G2998" i="7" s="1"/>
  <c r="G2919" i="7" a="1"/>
  <c r="G2919" i="7" s="1"/>
  <c r="G2847" i="7" a="1"/>
  <c r="G2847" i="7" s="1"/>
  <c r="G2755" i="7" a="1"/>
  <c r="G2755" i="7" s="1"/>
  <c r="G2981" i="7" a="1"/>
  <c r="G2981" i="7" s="1"/>
  <c r="G2968" i="7" a="1"/>
  <c r="G2968" i="7" s="1"/>
  <c r="G2952" i="7" a="1"/>
  <c r="G2952" i="7" s="1"/>
  <c r="G2880" i="7" a="1"/>
  <c r="G2880" i="7" s="1"/>
  <c r="G2845" i="7" a="1"/>
  <c r="G2845" i="7" s="1"/>
  <c r="G2808" i="7" a="1"/>
  <c r="G2808" i="7" s="1"/>
  <c r="G2793" i="7" a="1"/>
  <c r="G2793" i="7" s="1"/>
  <c r="G2773" i="7" a="1"/>
  <c r="G2773" i="7" s="1"/>
  <c r="G2734" i="7" a="1"/>
  <c r="G2734" i="7" s="1"/>
  <c r="G2701" i="7" a="1"/>
  <c r="G2701" i="7" s="1"/>
  <c r="G2629" i="7" a="1"/>
  <c r="G2629" i="7" s="1"/>
  <c r="G2609" i="7" a="1"/>
  <c r="G2609" i="7" s="1"/>
  <c r="G2594" i="7" a="1"/>
  <c r="G2594" i="7" s="1"/>
  <c r="G2557" i="7" a="1"/>
  <c r="G2557" i="7" s="1"/>
  <c r="G2542" i="7" a="1"/>
  <c r="G2542" i="7" s="1"/>
  <c r="G2522" i="7" a="1"/>
  <c r="G2522" i="7" s="1"/>
  <c r="G2450" i="7" a="1"/>
  <c r="G2450" i="7" s="1"/>
  <c r="G2378" i="7" a="1"/>
  <c r="G2378" i="7" s="1"/>
  <c r="G2357" i="7" a="1"/>
  <c r="G2357" i="7" s="1"/>
  <c r="G2342" i="7" a="1"/>
  <c r="G2342" i="7" s="1"/>
  <c r="G2306" i="7" a="1"/>
  <c r="G2306" i="7" s="1"/>
  <c r="G2290" i="7" a="1"/>
  <c r="G2290" i="7" s="1"/>
  <c r="G2270" i="7" a="1"/>
  <c r="G2270" i="7" s="1"/>
  <c r="G2198" i="7" a="1"/>
  <c r="G2198" i="7" s="1"/>
  <c r="G2165" i="7" a="1"/>
  <c r="G2165" i="7" s="1"/>
  <c r="G2126" i="7" a="1"/>
  <c r="G2126" i="7" s="1"/>
  <c r="G2106" i="7" a="1"/>
  <c r="G2106" i="7" s="1"/>
  <c r="G2091" i="7" a="1"/>
  <c r="G2091" i="7" s="1"/>
  <c r="G2054" i="7" a="1"/>
  <c r="G2054" i="7" s="1"/>
  <c r="G2019" i="7" a="1"/>
  <c r="G2019" i="7" s="1"/>
  <c r="G1947" i="7" a="1"/>
  <c r="G1947" i="7" s="1"/>
  <c r="G1914" i="7" a="1"/>
  <c r="G1914" i="7" s="1"/>
  <c r="G1875" i="7" a="1"/>
  <c r="G1875" i="7" s="1"/>
  <c r="G1855" i="7" a="1"/>
  <c r="G1855" i="7" s="1"/>
  <c r="G1839" i="7" a="1"/>
  <c r="G1839" i="7" s="1"/>
  <c r="G1819" i="7" a="1"/>
  <c r="G1819" i="7" s="1"/>
  <c r="G1799" i="7" a="1"/>
  <c r="G1799" i="7" s="1"/>
  <c r="G1783" i="7" a="1"/>
  <c r="G1783" i="7" s="1"/>
  <c r="G1737" i="7" a="1"/>
  <c r="G1737" i="7" s="1"/>
  <c r="G1670" i="7" a="1"/>
  <c r="G1670" i="7" s="1"/>
  <c r="G1622" i="7" a="1"/>
  <c r="G1622" i="7" s="1"/>
  <c r="G1596" i="7" a="1"/>
  <c r="G1596" i="7" s="1"/>
  <c r="G1571" i="7" a="1"/>
  <c r="G1571" i="7" s="1"/>
  <c r="G1546" i="7" a="1"/>
  <c r="G1546" i="7" s="1"/>
  <c r="G1499" i="7" a="1"/>
  <c r="G1499" i="7" s="1"/>
  <c r="G1469" i="7" a="1"/>
  <c r="G1469" i="7" s="1"/>
  <c r="G1446" i="7" a="1"/>
  <c r="G1446" i="7" s="1"/>
  <c r="G1409" i="7" a="1"/>
  <c r="G1409" i="7" s="1"/>
  <c r="G1341" i="7" a="1"/>
  <c r="G1341" i="7" s="1"/>
  <c r="G1313" i="7" a="1"/>
  <c r="G1313" i="7" s="1"/>
  <c r="G1277" i="7" a="1"/>
  <c r="G1277" i="7" s="1"/>
  <c r="G1240" i="7" a="1"/>
  <c r="G1240" i="7" s="1"/>
  <c r="G1216" i="7" a="1"/>
  <c r="G1216" i="7" s="1"/>
  <c r="G1175" i="7" a="1"/>
  <c r="G1175" i="7" s="1"/>
  <c r="G1140" i="7" a="1"/>
  <c r="G1140" i="7" s="1"/>
  <c r="G1097" i="7" a="1"/>
  <c r="G1097" i="7" s="1"/>
  <c r="G1007" i="7" a="1"/>
  <c r="G1007" i="7" s="1"/>
  <c r="G817" i="7" a="1"/>
  <c r="G817" i="7" s="1"/>
  <c r="G748" i="7" a="1"/>
  <c r="G748" i="7" s="1"/>
  <c r="G479" i="7" a="1"/>
  <c r="G479" i="7" s="1"/>
  <c r="G367" i="7" a="1"/>
  <c r="G367" i="7" s="1"/>
  <c r="G238" i="7" a="1"/>
  <c r="G238" i="7" s="1"/>
  <c r="G81" i="7" a="1"/>
  <c r="G81" i="7" s="1"/>
  <c r="G13" i="7" a="1"/>
  <c r="G13" i="7" s="1"/>
  <c r="G20" i="7" a="1"/>
  <c r="G20" i="7" s="1"/>
  <c r="G28" i="7" a="1"/>
  <c r="G28" i="7" s="1"/>
  <c r="G36" i="7" a="1"/>
  <c r="G36" i="7" s="1"/>
  <c r="G44" i="7" a="1"/>
  <c r="G44" i="7" s="1"/>
  <c r="G54" i="7" a="1"/>
  <c r="G54" i="7" s="1"/>
  <c r="G62" i="7" a="1"/>
  <c r="G62" i="7" s="1"/>
  <c r="G79" i="7" a="1"/>
  <c r="G79" i="7" s="1"/>
  <c r="G88" i="7" a="1"/>
  <c r="G88" i="7" s="1"/>
  <c r="G98" i="7" a="1"/>
  <c r="G98" i="7" s="1"/>
  <c r="G106" i="7" a="1"/>
  <c r="G106" i="7" s="1"/>
  <c r="G122" i="7" a="1"/>
  <c r="G122" i="7" s="1"/>
  <c r="G139" i="7" a="1"/>
  <c r="G139" i="7" s="1"/>
  <c r="G147" i="7" a="1"/>
  <c r="G147" i="7" s="1"/>
  <c r="G156" i="7" a="1"/>
  <c r="G156" i="7" s="1"/>
  <c r="G165" i="7" a="1"/>
  <c r="G165" i="7" s="1"/>
  <c r="G175" i="7" a="1"/>
  <c r="G175" i="7" s="1"/>
  <c r="G192" i="7" a="1"/>
  <c r="G192" i="7" s="1"/>
  <c r="G209" i="7" a="1"/>
  <c r="G209" i="7" s="1"/>
  <c r="G225" i="7" a="1"/>
  <c r="G225" i="7" s="1"/>
  <c r="G45" i="7" a="1"/>
  <c r="G45" i="7" s="1"/>
  <c r="G70" i="7" a="1"/>
  <c r="G70" i="7" s="1"/>
  <c r="G80" i="7" a="1"/>
  <c r="G80" i="7" s="1"/>
  <c r="G115" i="7" a="1"/>
  <c r="G115" i="7" s="1"/>
  <c r="G123" i="7" a="1"/>
  <c r="G123" i="7" s="1"/>
  <c r="G131" i="7" a="1"/>
  <c r="G131" i="7" s="1"/>
  <c r="G157" i="7" a="1"/>
  <c r="G157" i="7" s="1"/>
  <c r="G166" i="7" a="1"/>
  <c r="G166" i="7" s="1"/>
  <c r="G176" i="7" a="1"/>
  <c r="G176" i="7" s="1"/>
  <c r="G184" i="7" a="1"/>
  <c r="G184" i="7" s="1"/>
  <c r="G201" i="7" a="1"/>
  <c r="G201" i="7" s="1"/>
  <c r="G210" i="7" a="1"/>
  <c r="G210" i="7" s="1"/>
  <c r="G218" i="7" a="1"/>
  <c r="G218" i="7" s="1"/>
  <c r="G226" i="7" a="1"/>
  <c r="G226" i="7" s="1"/>
  <c r="G14" i="7" a="1"/>
  <c r="G14" i="7" s="1"/>
  <c r="G21" i="7" a="1"/>
  <c r="G21" i="7" s="1"/>
  <c r="G29" i="7" a="1"/>
  <c r="G29" i="7" s="1"/>
  <c r="G37" i="7" a="1"/>
  <c r="G37" i="7" s="1"/>
  <c r="G55" i="7" a="1"/>
  <c r="G55" i="7" s="1"/>
  <c r="G63" i="7" a="1"/>
  <c r="G63" i="7" s="1"/>
  <c r="G71" i="7" a="1"/>
  <c r="G71" i="7" s="1"/>
  <c r="G89" i="7" a="1"/>
  <c r="G89" i="7" s="1"/>
  <c r="G99" i="7" a="1"/>
  <c r="G99" i="7" s="1"/>
  <c r="G107" i="7" a="1"/>
  <c r="G107" i="7" s="1"/>
  <c r="G116" i="7" a="1"/>
  <c r="G116" i="7" s="1"/>
  <c r="G124" i="7" a="1"/>
  <c r="G124" i="7" s="1"/>
  <c r="G132" i="7" a="1"/>
  <c r="G132" i="7" s="1"/>
  <c r="G140" i="7" a="1"/>
  <c r="G140" i="7" s="1"/>
  <c r="G148" i="7" a="1"/>
  <c r="G148" i="7" s="1"/>
  <c r="G167" i="7" a="1"/>
  <c r="G167" i="7" s="1"/>
  <c r="G193" i="7" a="1"/>
  <c r="G193" i="7" s="1"/>
  <c r="G202" i="7" a="1"/>
  <c r="G202" i="7" s="1"/>
  <c r="G211" i="7" a="1"/>
  <c r="G211" i="7" s="1"/>
  <c r="G219" i="7" a="1"/>
  <c r="G219" i="7" s="1"/>
  <c r="G17" i="7" a="1"/>
  <c r="G17" i="7" s="1"/>
  <c r="G50" i="7" a="1"/>
  <c r="G50" i="7" s="1"/>
  <c r="G84" i="7" a="1"/>
  <c r="G84" i="7" s="1"/>
  <c r="G97" i="7" a="1"/>
  <c r="G97" i="7" s="1"/>
  <c r="G110" i="7" a="1"/>
  <c r="G110" i="7" s="1"/>
  <c r="G120" i="7" a="1"/>
  <c r="G120" i="7" s="1"/>
  <c r="G130" i="7" a="1"/>
  <c r="G130" i="7" s="1"/>
  <c r="G153" i="7" a="1"/>
  <c r="G153" i="7" s="1"/>
  <c r="G178" i="7" a="1"/>
  <c r="G178" i="7" s="1"/>
  <c r="G200" i="7" a="1"/>
  <c r="G200" i="7" s="1"/>
  <c r="G213" i="7" a="1"/>
  <c r="G213" i="7" s="1"/>
  <c r="G223" i="7" a="1"/>
  <c r="G223" i="7" s="1"/>
  <c r="G233" i="7" a="1"/>
  <c r="G233" i="7" s="1"/>
  <c r="G242" i="7" a="1"/>
  <c r="G242" i="7" s="1"/>
  <c r="G267" i="7" a="1"/>
  <c r="G267" i="7" s="1"/>
  <c r="G276" i="7" a="1"/>
  <c r="G276" i="7" s="1"/>
  <c r="G285" i="7" a="1"/>
  <c r="G285" i="7" s="1"/>
  <c r="G294" i="7" a="1"/>
  <c r="G294" i="7" s="1"/>
  <c r="G320" i="7" a="1"/>
  <c r="G320" i="7" s="1"/>
  <c r="G329" i="7" a="1"/>
  <c r="G329" i="7" s="1"/>
  <c r="G337" i="7" a="1"/>
  <c r="G337" i="7" s="1"/>
  <c r="G364" i="7" a="1"/>
  <c r="G364" i="7" s="1"/>
  <c r="G373" i="7" a="1"/>
  <c r="G373" i="7" s="1"/>
  <c r="G381" i="7" a="1"/>
  <c r="G381" i="7" s="1"/>
  <c r="G399" i="7" a="1"/>
  <c r="G399" i="7" s="1"/>
  <c r="G408" i="7" a="1"/>
  <c r="G408" i="7" s="1"/>
  <c r="G417" i="7" a="1"/>
  <c r="G417" i="7" s="1"/>
  <c r="G427" i="7" a="1"/>
  <c r="G427" i="7" s="1"/>
  <c r="G444" i="7" a="1"/>
  <c r="G444" i="7" s="1"/>
  <c r="G452" i="7" a="1"/>
  <c r="G452" i="7" s="1"/>
  <c r="G468" i="7" a="1"/>
  <c r="G468" i="7" s="1"/>
  <c r="G477" i="7" a="1"/>
  <c r="G477" i="7" s="1"/>
  <c r="G484" i="7" a="1"/>
  <c r="G484" i="7" s="1"/>
  <c r="G520" i="7" a="1"/>
  <c r="G520" i="7" s="1"/>
  <c r="G528" i="7" a="1"/>
  <c r="G528" i="7" s="1"/>
  <c r="G535" i="7" a="1"/>
  <c r="G535" i="7" s="1"/>
  <c r="G544" i="7" a="1"/>
  <c r="G544" i="7" s="1"/>
  <c r="G553" i="7" a="1"/>
  <c r="G553" i="7" s="1"/>
  <c r="G561" i="7" a="1"/>
  <c r="G561" i="7" s="1"/>
  <c r="G569" i="7" a="1"/>
  <c r="G569" i="7" s="1"/>
  <c r="G587" i="7" a="1"/>
  <c r="G587" i="7" s="1"/>
  <c r="G597" i="7" a="1"/>
  <c r="G597" i="7" s="1"/>
  <c r="G607" i="7" a="1"/>
  <c r="G607" i="7" s="1"/>
  <c r="G625" i="7" a="1"/>
  <c r="G625" i="7" s="1"/>
  <c r="G642" i="7" a="1"/>
  <c r="G642" i="7" s="1"/>
  <c r="G651" i="7" a="1"/>
  <c r="G651" i="7" s="1"/>
  <c r="G18" i="7" a="1"/>
  <c r="G18" i="7" s="1"/>
  <c r="G30" i="7" a="1"/>
  <c r="G30" i="7" s="1"/>
  <c r="G40" i="7" a="1"/>
  <c r="G40" i="7" s="1"/>
  <c r="G51" i="7" a="1"/>
  <c r="G51" i="7" s="1"/>
  <c r="G64" i="7" a="1"/>
  <c r="G64" i="7" s="1"/>
  <c r="G74" i="7" a="1"/>
  <c r="G74" i="7" s="1"/>
  <c r="G85" i="7" a="1"/>
  <c r="G85" i="7" s="1"/>
  <c r="G100" i="7" a="1"/>
  <c r="G100" i="7" s="1"/>
  <c r="G111" i="7" a="1"/>
  <c r="G111" i="7" s="1"/>
  <c r="G133" i="7" a="1"/>
  <c r="G133" i="7" s="1"/>
  <c r="G142" i="7" a="1"/>
  <c r="G142" i="7" s="1"/>
  <c r="G154" i="7" a="1"/>
  <c r="G154" i="7" s="1"/>
  <c r="G168" i="7" a="1"/>
  <c r="G168" i="7" s="1"/>
  <c r="G190" i="7" a="1"/>
  <c r="G190" i="7" s="1"/>
  <c r="G234" i="7" a="1"/>
  <c r="G234" i="7" s="1"/>
  <c r="G250" i="7" a="1"/>
  <c r="G250" i="7" s="1"/>
  <c r="G259" i="7" a="1"/>
  <c r="G259" i="7" s="1"/>
  <c r="G268" i="7" a="1"/>
  <c r="G268" i="7" s="1"/>
  <c r="G277" i="7" a="1"/>
  <c r="G277" i="7" s="1"/>
  <c r="G286" i="7" a="1"/>
  <c r="G286" i="7" s="1"/>
  <c r="G303" i="7" a="1"/>
  <c r="G303" i="7" s="1"/>
  <c r="G311" i="7" a="1"/>
  <c r="G311" i="7" s="1"/>
  <c r="G330" i="7" a="1"/>
  <c r="G330" i="7" s="1"/>
  <c r="G347" i="7" a="1"/>
  <c r="G347" i="7" s="1"/>
  <c r="G356" i="7" a="1"/>
  <c r="G356" i="7" s="1"/>
  <c r="G365" i="7" a="1"/>
  <c r="G365" i="7" s="1"/>
  <c r="G374" i="7" a="1"/>
  <c r="G374" i="7" s="1"/>
  <c r="G391" i="7" a="1"/>
  <c r="G391" i="7" s="1"/>
  <c r="G418" i="7" a="1"/>
  <c r="G418" i="7" s="1"/>
  <c r="G436" i="7" a="1"/>
  <c r="G436" i="7" s="1"/>
  <c r="G460" i="7" a="1"/>
  <c r="G460" i="7" s="1"/>
  <c r="G469" i="7" a="1"/>
  <c r="G469" i="7" s="1"/>
  <c r="G485" i="7" a="1"/>
  <c r="G485" i="7" s="1"/>
  <c r="G494" i="7" a="1"/>
  <c r="G494" i="7" s="1"/>
  <c r="G502" i="7" a="1"/>
  <c r="G502" i="7" s="1"/>
  <c r="G511" i="7" a="1"/>
  <c r="G511" i="7" s="1"/>
  <c r="G521" i="7" a="1"/>
  <c r="G521" i="7" s="1"/>
  <c r="G536" i="7" a="1"/>
  <c r="G536" i="7" s="1"/>
  <c r="G545" i="7" a="1"/>
  <c r="G545" i="7" s="1"/>
  <c r="G554" i="7" a="1"/>
  <c r="G554" i="7" s="1"/>
  <c r="G570" i="7" a="1"/>
  <c r="G570" i="7" s="1"/>
  <c r="G579" i="7" a="1"/>
  <c r="G579" i="7" s="1"/>
  <c r="G588" i="7" a="1"/>
  <c r="G588" i="7" s="1"/>
  <c r="G19" i="7" a="1"/>
  <c r="G19" i="7" s="1"/>
  <c r="G52" i="7" a="1"/>
  <c r="G52" i="7" s="1"/>
  <c r="G65" i="7" a="1"/>
  <c r="G65" i="7" s="1"/>
  <c r="G75" i="7" a="1"/>
  <c r="G75" i="7" s="1"/>
  <c r="G86" i="7" a="1"/>
  <c r="G86" i="7" s="1"/>
  <c r="G101" i="7" a="1"/>
  <c r="G101" i="7" s="1"/>
  <c r="G121" i="7" a="1"/>
  <c r="G121" i="7" s="1"/>
  <c r="G143" i="7" a="1"/>
  <c r="G143" i="7" s="1"/>
  <c r="G169" i="7" a="1"/>
  <c r="G169" i="7" s="1"/>
  <c r="G179" i="7" a="1"/>
  <c r="G179" i="7" s="1"/>
  <c r="G203" i="7" a="1"/>
  <c r="G203" i="7" s="1"/>
  <c r="G214" i="7" a="1"/>
  <c r="G214" i="7" s="1"/>
  <c r="G224" i="7" a="1"/>
  <c r="G224" i="7" s="1"/>
  <c r="G235" i="7" a="1"/>
  <c r="G235" i="7" s="1"/>
  <c r="G243" i="7" a="1"/>
  <c r="G243" i="7" s="1"/>
  <c r="G251" i="7" a="1"/>
  <c r="G251" i="7" s="1"/>
  <c r="G260" i="7" a="1"/>
  <c r="G260" i="7" s="1"/>
  <c r="G269" i="7" a="1"/>
  <c r="G269" i="7" s="1"/>
  <c r="G278" i="7" a="1"/>
  <c r="G278" i="7" s="1"/>
  <c r="G287" i="7" a="1"/>
  <c r="G287" i="7" s="1"/>
  <c r="G295" i="7" a="1"/>
  <c r="G295" i="7" s="1"/>
  <c r="G304" i="7" a="1"/>
  <c r="G304" i="7" s="1"/>
  <c r="G312" i="7" a="1"/>
  <c r="G312" i="7" s="1"/>
  <c r="G321" i="7" a="1"/>
  <c r="G321" i="7" s="1"/>
  <c r="G338" i="7" a="1"/>
  <c r="G338" i="7" s="1"/>
  <c r="G348" i="7" a="1"/>
  <c r="G348" i="7" s="1"/>
  <c r="G366" i="7" a="1"/>
  <c r="G366" i="7" s="1"/>
  <c r="G382" i="7" a="1"/>
  <c r="G382" i="7" s="1"/>
  <c r="G392" i="7" a="1"/>
  <c r="G392" i="7" s="1"/>
  <c r="G400" i="7" a="1"/>
  <c r="G400" i="7" s="1"/>
  <c r="G409" i="7" a="1"/>
  <c r="G409" i="7" s="1"/>
  <c r="G428" i="7" a="1"/>
  <c r="G428" i="7" s="1"/>
  <c r="G437" i="7" a="1"/>
  <c r="G437" i="7" s="1"/>
  <c r="G445" i="7" a="1"/>
  <c r="G445" i="7" s="1"/>
  <c r="G453" i="7" a="1"/>
  <c r="G453" i="7" s="1"/>
  <c r="G461" i="7" a="1"/>
  <c r="G461" i="7" s="1"/>
  <c r="G470" i="7" a="1"/>
  <c r="G470" i="7" s="1"/>
  <c r="G478" i="7" a="1"/>
  <c r="G478" i="7" s="1"/>
  <c r="G486" i="7" a="1"/>
  <c r="G486" i="7" s="1"/>
  <c r="G503" i="7" a="1"/>
  <c r="G503" i="7" s="1"/>
  <c r="G512" i="7" a="1"/>
  <c r="G512" i="7" s="1"/>
  <c r="G522" i="7" a="1"/>
  <c r="G522" i="7" s="1"/>
  <c r="G529" i="7" a="1"/>
  <c r="G529" i="7" s="1"/>
  <c r="G546" i="7" a="1"/>
  <c r="G546" i="7" s="1"/>
  <c r="G562" i="7" a="1"/>
  <c r="G562" i="7" s="1"/>
  <c r="G571" i="7" a="1"/>
  <c r="G571" i="7" s="1"/>
  <c r="G589" i="7" a="1"/>
  <c r="G589" i="7" s="1"/>
  <c r="G608" i="7" a="1"/>
  <c r="G608" i="7" s="1"/>
  <c r="G617" i="7" a="1"/>
  <c r="G617" i="7" s="1"/>
  <c r="G626" i="7" a="1"/>
  <c r="G626" i="7" s="1"/>
  <c r="G635" i="7" a="1"/>
  <c r="G635" i="7" s="1"/>
  <c r="G644" i="7" a="1"/>
  <c r="G644" i="7" s="1"/>
  <c r="G653" i="7" a="1"/>
  <c r="G653" i="7" s="1"/>
  <c r="G32" i="7" a="1"/>
  <c r="G32" i="7" s="1"/>
  <c r="G42" i="7" a="1"/>
  <c r="G42" i="7" s="1"/>
  <c r="G77" i="7" a="1"/>
  <c r="G77" i="7" s="1"/>
  <c r="G90" i="7" a="1"/>
  <c r="G90" i="7" s="1"/>
  <c r="G145" i="7" a="1"/>
  <c r="G145" i="7" s="1"/>
  <c r="G158" i="7" a="1"/>
  <c r="G158" i="7" s="1"/>
  <c r="G181" i="7" a="1"/>
  <c r="G181" i="7" s="1"/>
  <c r="G194" i="7" a="1"/>
  <c r="G194" i="7" s="1"/>
  <c r="G205" i="7" a="1"/>
  <c r="G205" i="7" s="1"/>
  <c r="G216" i="7" a="1"/>
  <c r="G216" i="7" s="1"/>
  <c r="G227" i="7" a="1"/>
  <c r="G227" i="7" s="1"/>
  <c r="G236" i="7" a="1"/>
  <c r="G236" i="7" s="1"/>
  <c r="G244" i="7" a="1"/>
  <c r="G244" i="7" s="1"/>
  <c r="G271" i="7" a="1"/>
  <c r="G271" i="7" s="1"/>
  <c r="G279" i="7" a="1"/>
  <c r="G279" i="7" s="1"/>
  <c r="G53" i="7" a="1"/>
  <c r="G53" i="7" s="1"/>
  <c r="G87" i="7" a="1"/>
  <c r="G87" i="7" s="1"/>
  <c r="G105" i="7" a="1"/>
  <c r="G105" i="7" s="1"/>
  <c r="G137" i="7" a="1"/>
  <c r="G137" i="7" s="1"/>
  <c r="G155" i="7" a="1"/>
  <c r="G155" i="7" s="1"/>
  <c r="G173" i="7" a="1"/>
  <c r="G173" i="7" s="1"/>
  <c r="G191" i="7" a="1"/>
  <c r="G191" i="7" s="1"/>
  <c r="G207" i="7" a="1"/>
  <c r="G207" i="7" s="1"/>
  <c r="G252" i="7" a="1"/>
  <c r="G252" i="7" s="1"/>
  <c r="G290" i="7" a="1"/>
  <c r="G290" i="7" s="1"/>
  <c r="G301" i="7" a="1"/>
  <c r="G301" i="7" s="1"/>
  <c r="G314" i="7" a="1"/>
  <c r="G314" i="7" s="1"/>
  <c r="G325" i="7" a="1"/>
  <c r="G325" i="7" s="1"/>
  <c r="G335" i="7" a="1"/>
  <c r="G335" i="7" s="1"/>
  <c r="G349" i="7" a="1"/>
  <c r="G349" i="7" s="1"/>
  <c r="G371" i="7" a="1"/>
  <c r="G371" i="7" s="1"/>
  <c r="G383" i="7" a="1"/>
  <c r="G383" i="7" s="1"/>
  <c r="G395" i="7" a="1"/>
  <c r="G395" i="7" s="1"/>
  <c r="G406" i="7" a="1"/>
  <c r="G406" i="7" s="1"/>
  <c r="G420" i="7" a="1"/>
  <c r="G420" i="7" s="1"/>
  <c r="G432" i="7" a="1"/>
  <c r="G432" i="7" s="1"/>
  <c r="G465" i="7" a="1"/>
  <c r="G465" i="7" s="1"/>
  <c r="G475" i="7" a="1"/>
  <c r="G475" i="7" s="1"/>
  <c r="G488" i="7" a="1"/>
  <c r="G488" i="7" s="1"/>
  <c r="G498" i="7" a="1"/>
  <c r="G498" i="7" s="1"/>
  <c r="G509" i="7" a="1"/>
  <c r="G509" i="7" s="1"/>
  <c r="G523" i="7" a="1"/>
  <c r="G523" i="7" s="1"/>
  <c r="G532" i="7" a="1"/>
  <c r="G532" i="7" s="1"/>
  <c r="G542" i="7" a="1"/>
  <c r="G542" i="7" s="1"/>
  <c r="G566" i="7" a="1"/>
  <c r="G566" i="7" s="1"/>
  <c r="G577" i="7" a="1"/>
  <c r="G577" i="7" s="1"/>
  <c r="G602" i="7" a="1"/>
  <c r="G602" i="7" s="1"/>
  <c r="G613" i="7" a="1"/>
  <c r="G613" i="7" s="1"/>
  <c r="G623" i="7" a="1"/>
  <c r="G623" i="7" s="1"/>
  <c r="G634" i="7" a="1"/>
  <c r="G634" i="7" s="1"/>
  <c r="G645" i="7" a="1"/>
  <c r="G645" i="7" s="1"/>
  <c r="G656" i="7" a="1"/>
  <c r="G656" i="7" s="1"/>
  <c r="G674" i="7" a="1"/>
  <c r="G674" i="7" s="1"/>
  <c r="G682" i="7" a="1"/>
  <c r="G682" i="7" s="1"/>
  <c r="G700" i="7" a="1"/>
  <c r="G700" i="7" s="1"/>
  <c r="G735" i="7" a="1"/>
  <c r="G735" i="7" s="1"/>
  <c r="G744" i="7" a="1"/>
  <c r="G744" i="7" s="1"/>
  <c r="G753" i="7" a="1"/>
  <c r="G753" i="7" s="1"/>
  <c r="G764" i="7" a="1"/>
  <c r="G764" i="7" s="1"/>
  <c r="G782" i="7" a="1"/>
  <c r="G782" i="7" s="1"/>
  <c r="G791" i="7" a="1"/>
  <c r="G791" i="7" s="1"/>
  <c r="G800" i="7" a="1"/>
  <c r="G800" i="7" s="1"/>
  <c r="G808" i="7" a="1"/>
  <c r="G808" i="7" s="1"/>
  <c r="G825" i="7" a="1"/>
  <c r="G825" i="7" s="1"/>
  <c r="G833" i="7" a="1"/>
  <c r="G833" i="7" s="1"/>
  <c r="G858" i="7" a="1"/>
  <c r="G858" i="7" s="1"/>
  <c r="G867" i="7" a="1"/>
  <c r="G867" i="7" s="1"/>
  <c r="G906" i="7" a="1"/>
  <c r="G906" i="7" s="1"/>
  <c r="G914" i="7" a="1"/>
  <c r="G914" i="7" s="1"/>
  <c r="G938" i="7" a="1"/>
  <c r="G938" i="7" s="1"/>
  <c r="G945" i="7" a="1"/>
  <c r="G945" i="7" s="1"/>
  <c r="G953" i="7" a="1"/>
  <c r="G953" i="7" s="1"/>
  <c r="G962" i="7" a="1"/>
  <c r="G962" i="7" s="1"/>
  <c r="G970" i="7" a="1"/>
  <c r="G970" i="7" s="1"/>
  <c r="G979" i="7" a="1"/>
  <c r="G979" i="7" s="1"/>
  <c r="G994" i="7" a="1"/>
  <c r="G994" i="7" s="1"/>
  <c r="G1015" i="7" a="1"/>
  <c r="G1015" i="7" s="1"/>
  <c r="G22" i="7" a="1"/>
  <c r="G22" i="7" s="1"/>
  <c r="G35" i="7" a="1"/>
  <c r="G35" i="7" s="1"/>
  <c r="G56" i="7" a="1"/>
  <c r="G56" i="7" s="1"/>
  <c r="G69" i="7" a="1"/>
  <c r="G69" i="7" s="1"/>
  <c r="G91" i="7" a="1"/>
  <c r="G91" i="7" s="1"/>
  <c r="G125" i="7" a="1"/>
  <c r="G125" i="7" s="1"/>
  <c r="G138" i="7" a="1"/>
  <c r="G138" i="7" s="1"/>
  <c r="G159" i="7" a="1"/>
  <c r="G159" i="7" s="1"/>
  <c r="G174" i="7" a="1"/>
  <c r="G174" i="7" s="1"/>
  <c r="G195" i="7" a="1"/>
  <c r="G195" i="7" s="1"/>
  <c r="G208" i="7" a="1"/>
  <c r="G208" i="7" s="1"/>
  <c r="G228" i="7" a="1"/>
  <c r="G228" i="7" s="1"/>
  <c r="G239" i="7" a="1"/>
  <c r="G239" i="7" s="1"/>
  <c r="G253" i="7" a="1"/>
  <c r="G253" i="7" s="1"/>
  <c r="G265" i="7" a="1"/>
  <c r="G265" i="7" s="1"/>
  <c r="G280" i="7" a="1"/>
  <c r="G280" i="7" s="1"/>
  <c r="G302" i="7" a="1"/>
  <c r="G302" i="7" s="1"/>
  <c r="G315" i="7" a="1"/>
  <c r="G315" i="7" s="1"/>
  <c r="G326" i="7" a="1"/>
  <c r="G326" i="7" s="1"/>
  <c r="G336" i="7" a="1"/>
  <c r="G336" i="7" s="1"/>
  <c r="G350" i="7" a="1"/>
  <c r="G350" i="7" s="1"/>
  <c r="G361" i="7" a="1"/>
  <c r="G361" i="7" s="1"/>
  <c r="G372" i="7" a="1"/>
  <c r="G372" i="7" s="1"/>
  <c r="G384" i="7" a="1"/>
  <c r="G384" i="7" s="1"/>
  <c r="G396" i="7" a="1"/>
  <c r="G396" i="7" s="1"/>
  <c r="G407" i="7" a="1"/>
  <c r="G407" i="7" s="1"/>
  <c r="G421" i="7" a="1"/>
  <c r="G421" i="7" s="1"/>
  <c r="G433" i="7" a="1"/>
  <c r="G433" i="7" s="1"/>
  <c r="G443" i="7" a="1"/>
  <c r="G443" i="7" s="1"/>
  <c r="G455" i="7" a="1"/>
  <c r="G455" i="7" s="1"/>
  <c r="G476" i="7" a="1"/>
  <c r="G476" i="7" s="1"/>
  <c r="G499" i="7" a="1"/>
  <c r="G499" i="7" s="1"/>
  <c r="G510" i="7" a="1"/>
  <c r="G510" i="7" s="1"/>
  <c r="G543" i="7" a="1"/>
  <c r="G543" i="7" s="1"/>
  <c r="G556" i="7" a="1"/>
  <c r="G556" i="7" s="1"/>
  <c r="G567" i="7" a="1"/>
  <c r="G567" i="7" s="1"/>
  <c r="G578" i="7" a="1"/>
  <c r="G578" i="7" s="1"/>
  <c r="G591" i="7" a="1"/>
  <c r="G591" i="7" s="1"/>
  <c r="G603" i="7" a="1"/>
  <c r="G603" i="7" s="1"/>
  <c r="G614" i="7" a="1"/>
  <c r="G614" i="7" s="1"/>
  <c r="G624" i="7" a="1"/>
  <c r="G624" i="7" s="1"/>
  <c r="G636" i="7" a="1"/>
  <c r="G636" i="7" s="1"/>
  <c r="G646" i="7" a="1"/>
  <c r="G646" i="7" s="1"/>
  <c r="G665" i="7" a="1"/>
  <c r="G665" i="7" s="1"/>
  <c r="G675" i="7" a="1"/>
  <c r="G675" i="7" s="1"/>
  <c r="G683" i="7" a="1"/>
  <c r="G683" i="7" s="1"/>
  <c r="G692" i="7" a="1"/>
  <c r="G692" i="7" s="1"/>
  <c r="G710" i="7" a="1"/>
  <c r="G710" i="7" s="1"/>
  <c r="G719" i="7" a="1"/>
  <c r="G719" i="7" s="1"/>
  <c r="G728" i="7" a="1"/>
  <c r="G728" i="7" s="1"/>
  <c r="G736" i="7" a="1"/>
  <c r="G736" i="7" s="1"/>
  <c r="G745" i="7" a="1"/>
  <c r="G745" i="7" s="1"/>
  <c r="G754" i="7" a="1"/>
  <c r="G754" i="7" s="1"/>
  <c r="G773" i="7" a="1"/>
  <c r="G773" i="7" s="1"/>
  <c r="G783" i="7" a="1"/>
  <c r="G783" i="7" s="1"/>
  <c r="G792" i="7" a="1"/>
  <c r="G792" i="7" s="1"/>
  <c r="G818" i="7" a="1"/>
  <c r="G818" i="7" s="1"/>
  <c r="G834" i="7" a="1"/>
  <c r="G834" i="7" s="1"/>
  <c r="G842" i="7" a="1"/>
  <c r="G842" i="7" s="1"/>
  <c r="G850" i="7" a="1"/>
  <c r="G850" i="7" s="1"/>
  <c r="G859" i="7" a="1"/>
  <c r="G859" i="7" s="1"/>
  <c r="G875" i="7" a="1"/>
  <c r="G875" i="7" s="1"/>
  <c r="G882" i="7" a="1"/>
  <c r="G882" i="7" s="1"/>
  <c r="G890" i="7" a="1"/>
  <c r="G890" i="7" s="1"/>
  <c r="G898" i="7" a="1"/>
  <c r="G898" i="7" s="1"/>
  <c r="G915" i="7" a="1"/>
  <c r="G915" i="7" s="1"/>
  <c r="G923" i="7" a="1"/>
  <c r="G923" i="7" s="1"/>
  <c r="G931" i="7" a="1"/>
  <c r="G931" i="7" s="1"/>
  <c r="G939" i="7" a="1"/>
  <c r="G939" i="7" s="1"/>
  <c r="G946" i="7" a="1"/>
  <c r="G946" i="7" s="1"/>
  <c r="G954" i="7" a="1"/>
  <c r="G954" i="7" s="1"/>
  <c r="G963" i="7" a="1"/>
  <c r="G963" i="7" s="1"/>
  <c r="G971" i="7" a="1"/>
  <c r="G971" i="7" s="1"/>
  <c r="G988" i="7" a="1"/>
  <c r="G988" i="7" s="1"/>
  <c r="G1001" i="7" a="1"/>
  <c r="G1001" i="7" s="1"/>
  <c r="G1008" i="7" a="1"/>
  <c r="G1008" i="7" s="1"/>
  <c r="G1023" i="7" a="1"/>
  <c r="G1023" i="7" s="1"/>
  <c r="G1031" i="7" a="1"/>
  <c r="G1031" i="7" s="1"/>
  <c r="G1038" i="7" a="1"/>
  <c r="G1038" i="7" s="1"/>
  <c r="G1046" i="7" a="1"/>
  <c r="G1046" i="7" s="1"/>
  <c r="G1053" i="7" a="1"/>
  <c r="G1053" i="7" s="1"/>
  <c r="G1060" i="7" a="1"/>
  <c r="G1060" i="7" s="1"/>
  <c r="G1073" i="7" a="1"/>
  <c r="G1073" i="7" s="1"/>
  <c r="G1080" i="7" a="1"/>
  <c r="G1080" i="7" s="1"/>
  <c r="G38" i="7" a="1"/>
  <c r="G38" i="7" s="1"/>
  <c r="G57" i="7" a="1"/>
  <c r="G57" i="7" s="1"/>
  <c r="G72" i="7" a="1"/>
  <c r="G72" i="7" s="1"/>
  <c r="G108" i="7" a="1"/>
  <c r="G108" i="7" s="1"/>
  <c r="G126" i="7" a="1"/>
  <c r="G126" i="7" s="1"/>
  <c r="G160" i="7" a="1"/>
  <c r="G160" i="7" s="1"/>
  <c r="G177" i="7" a="1"/>
  <c r="G177" i="7" s="1"/>
  <c r="G196" i="7" a="1"/>
  <c r="G196" i="7" s="1"/>
  <c r="G212" i="7" a="1"/>
  <c r="G212" i="7" s="1"/>
  <c r="G229" i="7" a="1"/>
  <c r="G229" i="7" s="1"/>
  <c r="G240" i="7" a="1"/>
  <c r="G240" i="7" s="1"/>
  <c r="G254" i="7" a="1"/>
  <c r="G254" i="7" s="1"/>
  <c r="G281" i="7" a="1"/>
  <c r="G281" i="7" s="1"/>
  <c r="G291" i="7" a="1"/>
  <c r="G291" i="7" s="1"/>
  <c r="G327" i="7" a="1"/>
  <c r="G327" i="7" s="1"/>
  <c r="G339" i="7" a="1"/>
  <c r="G339" i="7" s="1"/>
  <c r="G351" i="7" a="1"/>
  <c r="G351" i="7" s="1"/>
  <c r="G375" i="7" a="1"/>
  <c r="G375" i="7" s="1"/>
  <c r="G385" i="7" a="1"/>
  <c r="G385" i="7" s="1"/>
  <c r="G410" i="7" a="1"/>
  <c r="G410" i="7" s="1"/>
  <c r="G422" i="7" a="1"/>
  <c r="G422" i="7" s="1"/>
  <c r="G434" i="7" a="1"/>
  <c r="G434" i="7" s="1"/>
  <c r="G446" i="7" a="1"/>
  <c r="G446" i="7" s="1"/>
  <c r="G456" i="7" a="1"/>
  <c r="G456" i="7" s="1"/>
  <c r="G466" i="7" a="1"/>
  <c r="G466" i="7" s="1"/>
  <c r="G489" i="7" a="1"/>
  <c r="G489" i="7" s="1"/>
  <c r="G500" i="7" a="1"/>
  <c r="G500" i="7" s="1"/>
  <c r="G513" i="7" a="1"/>
  <c r="G513" i="7" s="1"/>
  <c r="G524" i="7" a="1"/>
  <c r="G524" i="7" s="1"/>
  <c r="G533" i="7" a="1"/>
  <c r="G533" i="7" s="1"/>
  <c r="G547" i="7" a="1"/>
  <c r="G547" i="7" s="1"/>
  <c r="G580" i="7" a="1"/>
  <c r="G580" i="7" s="1"/>
  <c r="G637" i="7" a="1"/>
  <c r="G637" i="7" s="1"/>
  <c r="G657" i="7" a="1"/>
  <c r="G657" i="7" s="1"/>
  <c r="G666" i="7" a="1"/>
  <c r="G666" i="7" s="1"/>
  <c r="G684" i="7" a="1"/>
  <c r="G684" i="7" s="1"/>
  <c r="G701" i="7" a="1"/>
  <c r="G701" i="7" s="1"/>
  <c r="G711" i="7" a="1"/>
  <c r="G711" i="7" s="1"/>
  <c r="G720" i="7" a="1"/>
  <c r="G720" i="7" s="1"/>
  <c r="G729" i="7" a="1"/>
  <c r="G729" i="7" s="1"/>
  <c r="G746" i="7" a="1"/>
  <c r="G746" i="7" s="1"/>
  <c r="G755" i="7" a="1"/>
  <c r="G755" i="7" s="1"/>
  <c r="G765" i="7" a="1"/>
  <c r="G765" i="7" s="1"/>
  <c r="G774" i="7" a="1"/>
  <c r="G774" i="7" s="1"/>
  <c r="G793" i="7" a="1"/>
  <c r="G793" i="7" s="1"/>
  <c r="G801" i="7" a="1"/>
  <c r="G801" i="7" s="1"/>
  <c r="G809" i="7" a="1"/>
  <c r="G809" i="7" s="1"/>
  <c r="G819" i="7" a="1"/>
  <c r="G819" i="7" s="1"/>
  <c r="G826" i="7" a="1"/>
  <c r="G826" i="7" s="1"/>
  <c r="G843" i="7" a="1"/>
  <c r="G843" i="7" s="1"/>
  <c r="G851" i="7" a="1"/>
  <c r="G851" i="7" s="1"/>
  <c r="G860" i="7" a="1"/>
  <c r="G860" i="7" s="1"/>
  <c r="G868" i="7" a="1"/>
  <c r="G868" i="7" s="1"/>
  <c r="G891" i="7" a="1"/>
  <c r="G891" i="7" s="1"/>
  <c r="G899" i="7" a="1"/>
  <c r="G899" i="7" s="1"/>
  <c r="G907" i="7" a="1"/>
  <c r="G907" i="7" s="1"/>
  <c r="G924" i="7" a="1"/>
  <c r="G924" i="7" s="1"/>
  <c r="G932" i="7" a="1"/>
  <c r="G932" i="7" s="1"/>
  <c r="G947" i="7" a="1"/>
  <c r="G947" i="7" s="1"/>
  <c r="G972" i="7" a="1"/>
  <c r="G972" i="7" s="1"/>
  <c r="G980" i="7" a="1"/>
  <c r="G980" i="7" s="1"/>
  <c r="G995" i="7" a="1"/>
  <c r="G995" i="7" s="1"/>
  <c r="G1009" i="7" a="1"/>
  <c r="G1009" i="7" s="1"/>
  <c r="G1016" i="7" a="1"/>
  <c r="G1016" i="7" s="1"/>
  <c r="G1024" i="7" a="1"/>
  <c r="G1024" i="7" s="1"/>
  <c r="G1039" i="7" a="1"/>
  <c r="G1039" i="7" s="1"/>
  <c r="G1067" i="7" a="1"/>
  <c r="G1067" i="7" s="1"/>
  <c r="G1081" i="7" a="1"/>
  <c r="G1081" i="7" s="1"/>
  <c r="G24" i="7" a="1"/>
  <c r="G24" i="7" s="1"/>
  <c r="G41" i="7" a="1"/>
  <c r="G41" i="7" s="1"/>
  <c r="G76" i="7" a="1"/>
  <c r="G76" i="7" s="1"/>
  <c r="G93" i="7" a="1"/>
  <c r="G93" i="7" s="1"/>
  <c r="G112" i="7" a="1"/>
  <c r="G112" i="7" s="1"/>
  <c r="G127" i="7" a="1"/>
  <c r="G127" i="7" s="1"/>
  <c r="G144" i="7" a="1"/>
  <c r="G144" i="7" s="1"/>
  <c r="G162" i="7" a="1"/>
  <c r="G162" i="7" s="1"/>
  <c r="G180" i="7" a="1"/>
  <c r="G180" i="7" s="1"/>
  <c r="G198" i="7" a="1"/>
  <c r="G198" i="7" s="1"/>
  <c r="G215" i="7" a="1"/>
  <c r="G215" i="7" s="1"/>
  <c r="G256" i="7" a="1"/>
  <c r="G256" i="7" s="1"/>
  <c r="G270" i="7" a="1"/>
  <c r="G270" i="7" s="1"/>
  <c r="G293" i="7" a="1"/>
  <c r="G293" i="7" s="1"/>
  <c r="G306" i="7" a="1"/>
  <c r="G306" i="7" s="1"/>
  <c r="G317" i="7" a="1"/>
  <c r="G317" i="7" s="1"/>
  <c r="G328" i="7" a="1"/>
  <c r="G328" i="7" s="1"/>
  <c r="G341" i="7" a="1"/>
  <c r="G341" i="7" s="1"/>
  <c r="G353" i="7" a="1"/>
  <c r="G353" i="7" s="1"/>
  <c r="G363" i="7" a="1"/>
  <c r="G363" i="7" s="1"/>
  <c r="G376" i="7" a="1"/>
  <c r="G376" i="7" s="1"/>
  <c r="G387" i="7" a="1"/>
  <c r="G387" i="7" s="1"/>
  <c r="G398" i="7" a="1"/>
  <c r="G398" i="7" s="1"/>
  <c r="G412" i="7" a="1"/>
  <c r="G412" i="7" s="1"/>
  <c r="G423" i="7" a="1"/>
  <c r="G423" i="7" s="1"/>
  <c r="G435" i="7" a="1"/>
  <c r="G435" i="7" s="1"/>
  <c r="G467" i="7" a="1"/>
  <c r="G467" i="7" s="1"/>
  <c r="G480" i="7" a="1"/>
  <c r="G480" i="7" s="1"/>
  <c r="G501" i="7" a="1"/>
  <c r="G501" i="7" s="1"/>
  <c r="G515" i="7" a="1"/>
  <c r="G515" i="7" s="1"/>
  <c r="G548" i="7" a="1"/>
  <c r="G548" i="7" s="1"/>
  <c r="G558" i="7" a="1"/>
  <c r="G558" i="7" s="1"/>
  <c r="G582" i="7" a="1"/>
  <c r="G582" i="7" s="1"/>
  <c r="G593" i="7" a="1"/>
  <c r="G593" i="7" s="1"/>
  <c r="G605" i="7" a="1"/>
  <c r="G605" i="7" s="1"/>
  <c r="G616" i="7" a="1"/>
  <c r="G616" i="7" s="1"/>
  <c r="G628" i="7" a="1"/>
  <c r="G628" i="7" s="1"/>
  <c r="G638" i="7" a="1"/>
  <c r="G638" i="7" s="1"/>
  <c r="G648" i="7" a="1"/>
  <c r="G648" i="7" s="1"/>
  <c r="G658" i="7" a="1"/>
  <c r="G658" i="7" s="1"/>
  <c r="G668" i="7" a="1"/>
  <c r="G668" i="7" s="1"/>
  <c r="G694" i="7" a="1"/>
  <c r="G694" i="7" s="1"/>
  <c r="G703" i="7" a="1"/>
  <c r="G703" i="7" s="1"/>
  <c r="G713" i="7" a="1"/>
  <c r="G713" i="7" s="1"/>
  <c r="G722" i="7" a="1"/>
  <c r="G722" i="7" s="1"/>
  <c r="G730" i="7" a="1"/>
  <c r="G730" i="7" s="1"/>
  <c r="G738" i="7" a="1"/>
  <c r="G738" i="7" s="1"/>
  <c r="G757" i="7" a="1"/>
  <c r="G757" i="7" s="1"/>
  <c r="G766" i="7" a="1"/>
  <c r="G766" i="7" s="1"/>
  <c r="G776" i="7" a="1"/>
  <c r="G776" i="7" s="1"/>
  <c r="G794" i="7" a="1"/>
  <c r="G794" i="7" s="1"/>
  <c r="G802" i="7" a="1"/>
  <c r="G802" i="7" s="1"/>
  <c r="G811" i="7" a="1"/>
  <c r="G811" i="7" s="1"/>
  <c r="G820" i="7" a="1"/>
  <c r="G820" i="7" s="1"/>
  <c r="G828" i="7" a="1"/>
  <c r="G828" i="7" s="1"/>
  <c r="G836" i="7" a="1"/>
  <c r="G836" i="7" s="1"/>
  <c r="G852" i="7" a="1"/>
  <c r="G852" i="7" s="1"/>
  <c r="G869" i="7" a="1"/>
  <c r="G869" i="7" s="1"/>
  <c r="G892" i="7" a="1"/>
  <c r="G892" i="7" s="1"/>
  <c r="G908" i="7" a="1"/>
  <c r="G908" i="7" s="1"/>
  <c r="G917" i="7" a="1"/>
  <c r="G917" i="7" s="1"/>
  <c r="G926" i="7" a="1"/>
  <c r="G926" i="7" s="1"/>
  <c r="G948" i="7" a="1"/>
  <c r="G948" i="7" s="1"/>
  <c r="G965" i="7" a="1"/>
  <c r="G965" i="7" s="1"/>
  <c r="G973" i="7" a="1"/>
  <c r="G973" i="7" s="1"/>
  <c r="G996" i="7" a="1"/>
  <c r="G996" i="7" s="1"/>
  <c r="G1003" i="7" a="1"/>
  <c r="G1003" i="7" s="1"/>
  <c r="G1010" i="7" a="1"/>
  <c r="G1010" i="7" s="1"/>
  <c r="G1018" i="7" a="1"/>
  <c r="G1018" i="7" s="1"/>
  <c r="G1025" i="7" a="1"/>
  <c r="G1025" i="7" s="1"/>
  <c r="G1033" i="7" a="1"/>
  <c r="G1033" i="7" s="1"/>
  <c r="G1040" i="7" a="1"/>
  <c r="G1040" i="7" s="1"/>
  <c r="G15" i="7" a="1"/>
  <c r="G15" i="7" s="1"/>
  <c r="G39" i="7" a="1"/>
  <c r="G39" i="7" s="1"/>
  <c r="G66" i="7" a="1"/>
  <c r="G66" i="7" s="1"/>
  <c r="G92" i="7" a="1"/>
  <c r="G92" i="7" s="1"/>
  <c r="G141" i="7" a="1"/>
  <c r="G141" i="7" s="1"/>
  <c r="G170" i="7" a="1"/>
  <c r="G170" i="7" s="1"/>
  <c r="G197" i="7" a="1"/>
  <c r="G197" i="7" s="1"/>
  <c r="G220" i="7" a="1"/>
  <c r="G220" i="7" s="1"/>
  <c r="G241" i="7" a="1"/>
  <c r="G241" i="7" s="1"/>
  <c r="G261" i="7" a="1"/>
  <c r="G261" i="7" s="1"/>
  <c r="G282" i="7" a="1"/>
  <c r="G282" i="7" s="1"/>
  <c r="G316" i="7" a="1"/>
  <c r="G316" i="7" s="1"/>
  <c r="G333" i="7" a="1"/>
  <c r="G333" i="7" s="1"/>
  <c r="G352" i="7" a="1"/>
  <c r="G352" i="7" s="1"/>
  <c r="G368" i="7" a="1"/>
  <c r="G368" i="7" s="1"/>
  <c r="G386" i="7" a="1"/>
  <c r="G386" i="7" s="1"/>
  <c r="G403" i="7" a="1"/>
  <c r="G403" i="7" s="1"/>
  <c r="G440" i="7" a="1"/>
  <c r="G440" i="7" s="1"/>
  <c r="G457" i="7" a="1"/>
  <c r="G457" i="7" s="1"/>
  <c r="G490" i="7" a="1"/>
  <c r="G490" i="7" s="1"/>
  <c r="G506" i="7" a="1"/>
  <c r="G506" i="7" s="1"/>
  <c r="G525" i="7" a="1"/>
  <c r="G525" i="7" s="1"/>
  <c r="G539" i="7" a="1"/>
  <c r="G539" i="7" s="1"/>
  <c r="G557" i="7" a="1"/>
  <c r="G557" i="7" s="1"/>
  <c r="G573" i="7" a="1"/>
  <c r="G573" i="7" s="1"/>
  <c r="G592" i="7" a="1"/>
  <c r="G592" i="7" s="1"/>
  <c r="G609" i="7" a="1"/>
  <c r="G609" i="7" s="1"/>
  <c r="G627" i="7" a="1"/>
  <c r="G627" i="7" s="1"/>
  <c r="G685" i="7" a="1"/>
  <c r="G685" i="7" s="1"/>
  <c r="G698" i="7" a="1"/>
  <c r="G698" i="7" s="1"/>
  <c r="G712" i="7" a="1"/>
  <c r="G712" i="7" s="1"/>
  <c r="G724" i="7" a="1"/>
  <c r="G724" i="7" s="1"/>
  <c r="G737" i="7" a="1"/>
  <c r="G737" i="7" s="1"/>
  <c r="G750" i="7" a="1"/>
  <c r="G750" i="7" s="1"/>
  <c r="G778" i="7" a="1"/>
  <c r="G778" i="7" s="1"/>
  <c r="G806" i="7" a="1"/>
  <c r="G806" i="7" s="1"/>
  <c r="G831" i="7" a="1"/>
  <c r="G831" i="7" s="1"/>
  <c r="G844" i="7" a="1"/>
  <c r="G844" i="7" s="1"/>
  <c r="G67" i="7" a="1"/>
  <c r="G67" i="7" s="1"/>
  <c r="G94" i="7" a="1"/>
  <c r="G94" i="7" s="1"/>
  <c r="G118" i="7" a="1"/>
  <c r="G118" i="7" s="1"/>
  <c r="G146" i="7" a="1"/>
  <c r="G146" i="7" s="1"/>
  <c r="G171" i="7" a="1"/>
  <c r="G171" i="7" s="1"/>
  <c r="G221" i="7" a="1"/>
  <c r="G221" i="7" s="1"/>
  <c r="G245" i="7" a="1"/>
  <c r="G245" i="7" s="1"/>
  <c r="G262" i="7" a="1"/>
  <c r="G262" i="7" s="1"/>
  <c r="G283" i="7" a="1"/>
  <c r="G283" i="7" s="1"/>
  <c r="G298" i="7" a="1"/>
  <c r="G298" i="7" s="1"/>
  <c r="G318" i="7" a="1"/>
  <c r="G318" i="7" s="1"/>
  <c r="G354" i="7" a="1"/>
  <c r="G354" i="7" s="1"/>
  <c r="G388" i="7" a="1"/>
  <c r="G388" i="7" s="1"/>
  <c r="G404" i="7" a="1"/>
  <c r="G404" i="7" s="1"/>
  <c r="G424" i="7" a="1"/>
  <c r="G424" i="7" s="1"/>
  <c r="G441" i="7" a="1"/>
  <c r="G441" i="7" s="1"/>
  <c r="G458" i="7" a="1"/>
  <c r="G458" i="7" s="1"/>
  <c r="G473" i="7" a="1"/>
  <c r="G473" i="7" s="1"/>
  <c r="G491" i="7" a="1"/>
  <c r="G491" i="7" s="1"/>
  <c r="G507" i="7" a="1"/>
  <c r="G507" i="7" s="1"/>
  <c r="G526" i="7" a="1"/>
  <c r="G526" i="7" s="1"/>
  <c r="G540" i="7" a="1"/>
  <c r="G540" i="7" s="1"/>
  <c r="G559" i="7" a="1"/>
  <c r="G559" i="7" s="1"/>
  <c r="G574" i="7" a="1"/>
  <c r="G574" i="7" s="1"/>
  <c r="G594" i="7" a="1"/>
  <c r="G594" i="7" s="1"/>
  <c r="G610" i="7" a="1"/>
  <c r="G610" i="7" s="1"/>
  <c r="G641" i="7" a="1"/>
  <c r="G641" i="7" s="1"/>
  <c r="G659" i="7" a="1"/>
  <c r="G659" i="7" s="1"/>
  <c r="G671" i="7" a="1"/>
  <c r="G671" i="7" s="1"/>
  <c r="G686" i="7" a="1"/>
  <c r="G686" i="7" s="1"/>
  <c r="G714" i="7" a="1"/>
  <c r="G714" i="7" s="1"/>
  <c r="G725" i="7" a="1"/>
  <c r="G725" i="7" s="1"/>
  <c r="G739" i="7" a="1"/>
  <c r="G739" i="7" s="1"/>
  <c r="G751" i="7" a="1"/>
  <c r="G751" i="7" s="1"/>
  <c r="G767" i="7" a="1"/>
  <c r="G767" i="7" s="1"/>
  <c r="G779" i="7" a="1"/>
  <c r="G779" i="7" s="1"/>
  <c r="G821" i="7" a="1"/>
  <c r="G821" i="7" s="1"/>
  <c r="G845" i="7" a="1"/>
  <c r="G845" i="7" s="1"/>
  <c r="G856" i="7" a="1"/>
  <c r="G856" i="7" s="1"/>
  <c r="G880" i="7" a="1"/>
  <c r="G880" i="7" s="1"/>
  <c r="G893" i="7" a="1"/>
  <c r="G893" i="7" s="1"/>
  <c r="G904" i="7" a="1"/>
  <c r="G904" i="7" s="1"/>
  <c r="G918" i="7" a="1"/>
  <c r="G918" i="7" s="1"/>
  <c r="G929" i="7" a="1"/>
  <c r="G929" i="7" s="1"/>
  <c r="G941" i="7" a="1"/>
  <c r="G941" i="7" s="1"/>
  <c r="G951" i="7" a="1"/>
  <c r="G951" i="7" s="1"/>
  <c r="G977" i="7" a="1"/>
  <c r="G977" i="7" s="1"/>
  <c r="G990" i="7" a="1"/>
  <c r="G990" i="7" s="1"/>
  <c r="G999" i="7" a="1"/>
  <c r="G999" i="7" s="1"/>
  <c r="G1011" i="7" a="1"/>
  <c r="G1011" i="7" s="1"/>
  <c r="G1021" i="7" a="1"/>
  <c r="G1021" i="7" s="1"/>
  <c r="G1030" i="7" a="1"/>
  <c r="G1030" i="7" s="1"/>
  <c r="G1041" i="7" a="1"/>
  <c r="G1041" i="7" s="1"/>
  <c r="G1051" i="7" a="1"/>
  <c r="G1051" i="7" s="1"/>
  <c r="G1069" i="7" a="1"/>
  <c r="G1069" i="7" s="1"/>
  <c r="G1077" i="7" a="1"/>
  <c r="G1077" i="7" s="1"/>
  <c r="G1085" i="7" a="1"/>
  <c r="G1085" i="7" s="1"/>
  <c r="G1093" i="7" a="1"/>
  <c r="G1093" i="7" s="1"/>
  <c r="G1100" i="7" a="1"/>
  <c r="G1100" i="7" s="1"/>
  <c r="G1115" i="7" a="1"/>
  <c r="G1115" i="7" s="1"/>
  <c r="G1123" i="7" a="1"/>
  <c r="G1123" i="7" s="1"/>
  <c r="G1130" i="7" a="1"/>
  <c r="G1130" i="7" s="1"/>
  <c r="G1143" i="7" a="1"/>
  <c r="G1143" i="7" s="1"/>
  <c r="G1150" i="7" a="1"/>
  <c r="G1150" i="7" s="1"/>
  <c r="G1157" i="7" a="1"/>
  <c r="G1157" i="7" s="1"/>
  <c r="G1165" i="7" a="1"/>
  <c r="G1165" i="7" s="1"/>
  <c r="G1172" i="7" a="1"/>
  <c r="G1172" i="7" s="1"/>
  <c r="G1186" i="7" a="1"/>
  <c r="G1186" i="7" s="1"/>
  <c r="G1194" i="7" a="1"/>
  <c r="G1194" i="7" s="1"/>
  <c r="G1208" i="7" a="1"/>
  <c r="G1208" i="7" s="1"/>
  <c r="G1236" i="7" a="1"/>
  <c r="G1236" i="7" s="1"/>
  <c r="G1243" i="7" a="1"/>
  <c r="G1243" i="7" s="1"/>
  <c r="G1265" i="7" a="1"/>
  <c r="G1265" i="7" s="1"/>
  <c r="G1273" i="7" a="1"/>
  <c r="G1273" i="7" s="1"/>
  <c r="G1286" i="7" a="1"/>
  <c r="G1286" i="7" s="1"/>
  <c r="G1293" i="7" a="1"/>
  <c r="G1293" i="7" s="1"/>
  <c r="G1300" i="7" a="1"/>
  <c r="G1300" i="7" s="1"/>
  <c r="G1315" i="7" a="1"/>
  <c r="G1315" i="7" s="1"/>
  <c r="G1329" i="7" a="1"/>
  <c r="G1329" i="7" s="1"/>
  <c r="G1344" i="7" a="1"/>
  <c r="G1344" i="7" s="1"/>
  <c r="G1351" i="7" a="1"/>
  <c r="G1351" i="7" s="1"/>
  <c r="G1366" i="7" a="1"/>
  <c r="G1366" i="7" s="1"/>
  <c r="G1380" i="7" a="1"/>
  <c r="G1380" i="7" s="1"/>
  <c r="G1395" i="7" a="1"/>
  <c r="G1395" i="7" s="1"/>
  <c r="G1402" i="7" a="1"/>
  <c r="G1402" i="7" s="1"/>
  <c r="G1417" i="7" a="1"/>
  <c r="G1417" i="7" s="1"/>
  <c r="G1424" i="7" a="1"/>
  <c r="G1424" i="7" s="1"/>
  <c r="G1438" i="7" a="1"/>
  <c r="G1438" i="7" s="1"/>
  <c r="G1452" i="7" a="1"/>
  <c r="G1452" i="7" s="1"/>
  <c r="G16" i="7" a="1"/>
  <c r="G16" i="7" s="1"/>
  <c r="G43" i="7" a="1"/>
  <c r="G43" i="7" s="1"/>
  <c r="G95" i="7" a="1"/>
  <c r="G95" i="7" s="1"/>
  <c r="G199" i="7" a="1"/>
  <c r="G199" i="7" s="1"/>
  <c r="G222" i="7" a="1"/>
  <c r="G222" i="7" s="1"/>
  <c r="G246" i="7" a="1"/>
  <c r="G246" i="7" s="1"/>
  <c r="G263" i="7" a="1"/>
  <c r="G263" i="7" s="1"/>
  <c r="G299" i="7" a="1"/>
  <c r="G299" i="7" s="1"/>
  <c r="G334" i="7" a="1"/>
  <c r="G334" i="7" s="1"/>
  <c r="G369" i="7" a="1"/>
  <c r="G369" i="7" s="1"/>
  <c r="G389" i="7" a="1"/>
  <c r="G389" i="7" s="1"/>
  <c r="G405" i="7" a="1"/>
  <c r="G405" i="7" s="1"/>
  <c r="G425" i="7" a="1"/>
  <c r="G425" i="7" s="1"/>
  <c r="G474" i="7" a="1"/>
  <c r="G474" i="7" s="1"/>
  <c r="G492" i="7" a="1"/>
  <c r="G492" i="7" s="1"/>
  <c r="G541" i="7" a="1"/>
  <c r="G541" i="7" s="1"/>
  <c r="G560" i="7" a="1"/>
  <c r="G560" i="7" s="1"/>
  <c r="G575" i="7" a="1"/>
  <c r="G575" i="7" s="1"/>
  <c r="G595" i="7" a="1"/>
  <c r="G595" i="7" s="1"/>
  <c r="G611" i="7" a="1"/>
  <c r="G611" i="7" s="1"/>
  <c r="G629" i="7" a="1"/>
  <c r="G629" i="7" s="1"/>
  <c r="G643" i="7" a="1"/>
  <c r="G643" i="7" s="1"/>
  <c r="G660" i="7" a="1"/>
  <c r="G660" i="7" s="1"/>
  <c r="G672" i="7" a="1"/>
  <c r="G672" i="7" s="1"/>
  <c r="G687" i="7" a="1"/>
  <c r="G687" i="7" s="1"/>
  <c r="G699" i="7" a="1"/>
  <c r="G699" i="7" s="1"/>
  <c r="G715" i="7" a="1"/>
  <c r="G715" i="7" s="1"/>
  <c r="G726" i="7" a="1"/>
  <c r="G726" i="7" s="1"/>
  <c r="G740" i="7" a="1"/>
  <c r="G740" i="7" s="1"/>
  <c r="G752" i="7" a="1"/>
  <c r="G752" i="7" s="1"/>
  <c r="G768" i="7" a="1"/>
  <c r="G768" i="7" s="1"/>
  <c r="G780" i="7" a="1"/>
  <c r="G780" i="7" s="1"/>
  <c r="G795" i="7" a="1"/>
  <c r="G795" i="7" s="1"/>
  <c r="G807" i="7" a="1"/>
  <c r="G807" i="7" s="1"/>
  <c r="G832" i="7" a="1"/>
  <c r="G832" i="7" s="1"/>
  <c r="G870" i="7" a="1"/>
  <c r="G870" i="7" s="1"/>
  <c r="G919" i="7" a="1"/>
  <c r="G919" i="7" s="1"/>
  <c r="G952" i="7" a="1"/>
  <c r="G952" i="7" s="1"/>
  <c r="G966" i="7" a="1"/>
  <c r="G966" i="7" s="1"/>
  <c r="G978" i="7" a="1"/>
  <c r="G978" i="7" s="1"/>
  <c r="G991" i="7" a="1"/>
  <c r="G991" i="7" s="1"/>
  <c r="G1032" i="7" a="1"/>
  <c r="G1032" i="7" s="1"/>
  <c r="G1061" i="7" a="1"/>
  <c r="G1061" i="7" s="1"/>
  <c r="G1108" i="7" a="1"/>
  <c r="G1108" i="7" s="1"/>
  <c r="G1116" i="7" a="1"/>
  <c r="G1116" i="7" s="1"/>
  <c r="G1137" i="7" a="1"/>
  <c r="G1137" i="7" s="1"/>
  <c r="G1180" i="7" a="1"/>
  <c r="G1180" i="7" s="1"/>
  <c r="G1187" i="7" a="1"/>
  <c r="G1187" i="7" s="1"/>
  <c r="G1195" i="7" a="1"/>
  <c r="G1195" i="7" s="1"/>
  <c r="G1202" i="7" a="1"/>
  <c r="G1202" i="7" s="1"/>
  <c r="G1215" i="7" a="1"/>
  <c r="G1215" i="7" s="1"/>
  <c r="G1222" i="7" a="1"/>
  <c r="G1222" i="7" s="1"/>
  <c r="G1229" i="7" a="1"/>
  <c r="G1229" i="7" s="1"/>
  <c r="G1237" i="7" a="1"/>
  <c r="G1237" i="7" s="1"/>
  <c r="G1251" i="7" a="1"/>
  <c r="G1251" i="7" s="1"/>
  <c r="G1258" i="7" a="1"/>
  <c r="G1258" i="7" s="1"/>
  <c r="G1266" i="7" a="1"/>
  <c r="G1266" i="7" s="1"/>
  <c r="G1280" i="7" a="1"/>
  <c r="G1280" i="7" s="1"/>
  <c r="G1308" i="7" a="1"/>
  <c r="G1308" i="7" s="1"/>
  <c r="G1323" i="7" a="1"/>
  <c r="G1323" i="7" s="1"/>
  <c r="G1337" i="7" a="1"/>
  <c r="G1337" i="7" s="1"/>
  <c r="G1345" i="7" a="1"/>
  <c r="G1345" i="7" s="1"/>
  <c r="G1352" i="7" a="1"/>
  <c r="G1352" i="7" s="1"/>
  <c r="G1359" i="7" a="1"/>
  <c r="G1359" i="7" s="1"/>
  <c r="G1373" i="7" a="1"/>
  <c r="G1373" i="7" s="1"/>
  <c r="G1381" i="7" a="1"/>
  <c r="G1381" i="7" s="1"/>
  <c r="G1388" i="7" a="1"/>
  <c r="G1388" i="7" s="1"/>
  <c r="G1403" i="7" a="1"/>
  <c r="G1403" i="7" s="1"/>
  <c r="G1410" i="7" a="1"/>
  <c r="G1410" i="7" s="1"/>
  <c r="G1431" i="7" a="1"/>
  <c r="G1431" i="7" s="1"/>
  <c r="G1445" i="7" a="1"/>
  <c r="G1445" i="7" s="1"/>
  <c r="G1453" i="7" a="1"/>
  <c r="G1453" i="7" s="1"/>
  <c r="G1467" i="7" a="1"/>
  <c r="G1467" i="7" s="1"/>
  <c r="G1481" i="7" a="1"/>
  <c r="G1481" i="7" s="1"/>
  <c r="G1488" i="7" a="1"/>
  <c r="G1488" i="7" s="1"/>
  <c r="G46" i="7" a="1"/>
  <c r="G46" i="7" s="1"/>
  <c r="G68" i="7" a="1"/>
  <c r="G68" i="7" s="1"/>
  <c r="G96" i="7" a="1"/>
  <c r="G96" i="7" s="1"/>
  <c r="G119" i="7" a="1"/>
  <c r="G119" i="7" s="1"/>
  <c r="G149" i="7" a="1"/>
  <c r="G149" i="7" s="1"/>
  <c r="G172" i="7" a="1"/>
  <c r="G172" i="7" s="1"/>
  <c r="G264" i="7" a="1"/>
  <c r="G264" i="7" s="1"/>
  <c r="G284" i="7" a="1"/>
  <c r="G284" i="7" s="1"/>
  <c r="G300" i="7" a="1"/>
  <c r="G300" i="7" s="1"/>
  <c r="G319" i="7" a="1"/>
  <c r="G319" i="7" s="1"/>
  <c r="G355" i="7" a="1"/>
  <c r="G355" i="7" s="1"/>
  <c r="G370" i="7" a="1"/>
  <c r="G370" i="7" s="1"/>
  <c r="G390" i="7" a="1"/>
  <c r="G390" i="7" s="1"/>
  <c r="G426" i="7" a="1"/>
  <c r="G426" i="7" s="1"/>
  <c r="G442" i="7" a="1"/>
  <c r="G442" i="7" s="1"/>
  <c r="G459" i="7" a="1"/>
  <c r="G459" i="7" s="1"/>
  <c r="G493" i="7" a="1"/>
  <c r="G493" i="7" s="1"/>
  <c r="G508" i="7" a="1"/>
  <c r="G508" i="7" s="1"/>
  <c r="G527" i="7" a="1"/>
  <c r="G527" i="7" s="1"/>
  <c r="G576" i="7" a="1"/>
  <c r="G576" i="7" s="1"/>
  <c r="G596" i="7" a="1"/>
  <c r="G596" i="7" s="1"/>
  <c r="G612" i="7" a="1"/>
  <c r="G612" i="7" s="1"/>
  <c r="G630" i="7" a="1"/>
  <c r="G630" i="7" s="1"/>
  <c r="G661" i="7" a="1"/>
  <c r="G661" i="7" s="1"/>
  <c r="G673" i="7" a="1"/>
  <c r="G673" i="7" s="1"/>
  <c r="G727" i="7" a="1"/>
  <c r="G727" i="7" s="1"/>
  <c r="G769" i="7" a="1"/>
  <c r="G769" i="7" s="1"/>
  <c r="G781" i="7" a="1"/>
  <c r="G781" i="7" s="1"/>
  <c r="G796" i="7" a="1"/>
  <c r="G796" i="7" s="1"/>
  <c r="G822" i="7" a="1"/>
  <c r="G822" i="7" s="1"/>
  <c r="G846" i="7" a="1"/>
  <c r="G846" i="7" s="1"/>
  <c r="G857" i="7" a="1"/>
  <c r="G857" i="7" s="1"/>
  <c r="G881" i="7" a="1"/>
  <c r="G881" i="7" s="1"/>
  <c r="G894" i="7" a="1"/>
  <c r="G894" i="7" s="1"/>
  <c r="G905" i="7" a="1"/>
  <c r="G905" i="7" s="1"/>
  <c r="G930" i="7" a="1"/>
  <c r="G930" i="7" s="1"/>
  <c r="G942" i="7" a="1"/>
  <c r="G942" i="7" s="1"/>
  <c r="G1000" i="7" a="1"/>
  <c r="G1000" i="7" s="1"/>
  <c r="G1012" i="7" a="1"/>
  <c r="G1012" i="7" s="1"/>
  <c r="G1022" i="7" a="1"/>
  <c r="G1022" i="7" s="1"/>
  <c r="G1042" i="7" a="1"/>
  <c r="G1042" i="7" s="1"/>
  <c r="G1052" i="7" a="1"/>
  <c r="G1052" i="7" s="1"/>
  <c r="G1062" i="7" a="1"/>
  <c r="G1062" i="7" s="1"/>
  <c r="G1070" i="7" a="1"/>
  <c r="G1070" i="7" s="1"/>
  <c r="G1078" i="7" a="1"/>
  <c r="G1078" i="7" s="1"/>
  <c r="G1086" i="7" a="1"/>
  <c r="G1086" i="7" s="1"/>
  <c r="G1094" i="7" a="1"/>
  <c r="G1094" i="7" s="1"/>
  <c r="G1101" i="7" a="1"/>
  <c r="G1101" i="7" s="1"/>
  <c r="G1109" i="7" a="1"/>
  <c r="G1109" i="7" s="1"/>
  <c r="G1117" i="7" a="1"/>
  <c r="G1117" i="7" s="1"/>
  <c r="G1124" i="7" a="1"/>
  <c r="G1124" i="7" s="1"/>
  <c r="G1131" i="7" a="1"/>
  <c r="G1131" i="7" s="1"/>
  <c r="G1144" i="7" a="1"/>
  <c r="G1144" i="7" s="1"/>
  <c r="G1151" i="7" a="1"/>
  <c r="G1151" i="7" s="1"/>
  <c r="G1158" i="7" a="1"/>
  <c r="G1158" i="7" s="1"/>
  <c r="G1166" i="7" a="1"/>
  <c r="G1166" i="7" s="1"/>
  <c r="G1173" i="7" a="1"/>
  <c r="G1173" i="7" s="1"/>
  <c r="G1188" i="7" a="1"/>
  <c r="G1188" i="7" s="1"/>
  <c r="G1209" i="7" a="1"/>
  <c r="G1209" i="7" s="1"/>
  <c r="G1244" i="7" a="1"/>
  <c r="G1244" i="7" s="1"/>
  <c r="G1259" i="7" a="1"/>
  <c r="G1259" i="7" s="1"/>
  <c r="G1267" i="7" a="1"/>
  <c r="G1267" i="7" s="1"/>
  <c r="G1274" i="7" a="1"/>
  <c r="G1274" i="7" s="1"/>
  <c r="G1287" i="7" a="1"/>
  <c r="G1287" i="7" s="1"/>
  <c r="G1294" i="7" a="1"/>
  <c r="G1294" i="7" s="1"/>
  <c r="G1301" i="7" a="1"/>
  <c r="G1301" i="7" s="1"/>
  <c r="G1309" i="7" a="1"/>
  <c r="G1309" i="7" s="1"/>
  <c r="G1316" i="7" a="1"/>
  <c r="G1316" i="7" s="1"/>
  <c r="G1330" i="7" a="1"/>
  <c r="G1330" i="7" s="1"/>
  <c r="G1338" i="7" a="1"/>
  <c r="G1338" i="7" s="1"/>
  <c r="G1367" i="7" a="1"/>
  <c r="G1367" i="7" s="1"/>
  <c r="G1396" i="7" a="1"/>
  <c r="G1396" i="7" s="1"/>
  <c r="G1404" i="7" a="1"/>
  <c r="G1404" i="7" s="1"/>
  <c r="G1411" i="7" a="1"/>
  <c r="G1411" i="7" s="1"/>
  <c r="G1418" i="7" a="1"/>
  <c r="G1418" i="7" s="1"/>
  <c r="G1425" i="7" a="1"/>
  <c r="G1425" i="7" s="1"/>
  <c r="G1439" i="7" a="1"/>
  <c r="G1439" i="7" s="1"/>
  <c r="G1460" i="7" a="1"/>
  <c r="G1460" i="7" s="1"/>
  <c r="G1474" i="7" a="1"/>
  <c r="G1474" i="7" s="1"/>
  <c r="G23" i="7" a="1"/>
  <c r="G23" i="7" s="1"/>
  <c r="G58" i="7" a="1"/>
  <c r="G58" i="7" s="1"/>
  <c r="G102" i="7" a="1"/>
  <c r="G102" i="7" s="1"/>
  <c r="G134" i="7" a="1"/>
  <c r="G134" i="7" s="1"/>
  <c r="G247" i="7" a="1"/>
  <c r="G247" i="7" s="1"/>
  <c r="G273" i="7" a="1"/>
  <c r="G273" i="7" s="1"/>
  <c r="G305" i="7" a="1"/>
  <c r="G305" i="7" s="1"/>
  <c r="G357" i="7" a="1"/>
  <c r="G357" i="7" s="1"/>
  <c r="G379" i="7" a="1"/>
  <c r="G379" i="7" s="1"/>
  <c r="G411" i="7" a="1"/>
  <c r="G411" i="7" s="1"/>
  <c r="G462" i="7" a="1"/>
  <c r="G462" i="7" s="1"/>
  <c r="G482" i="7" a="1"/>
  <c r="G482" i="7" s="1"/>
  <c r="G514" i="7" a="1"/>
  <c r="G514" i="7" s="1"/>
  <c r="G534" i="7" a="1"/>
  <c r="G534" i="7" s="1"/>
  <c r="G585" i="7" a="1"/>
  <c r="G585" i="7" s="1"/>
  <c r="G615" i="7" a="1"/>
  <c r="G615" i="7" s="1"/>
  <c r="G662" i="7" a="1"/>
  <c r="G662" i="7" s="1"/>
  <c r="G702" i="7" a="1"/>
  <c r="G702" i="7" s="1"/>
  <c r="G721" i="7" a="1"/>
  <c r="G721" i="7" s="1"/>
  <c r="G741" i="7" a="1"/>
  <c r="G741" i="7" s="1"/>
  <c r="G760" i="7" a="1"/>
  <c r="G760" i="7" s="1"/>
  <c r="G784" i="7" a="1"/>
  <c r="G784" i="7" s="1"/>
  <c r="G873" i="7" a="1"/>
  <c r="G873" i="7" s="1"/>
  <c r="G888" i="7" a="1"/>
  <c r="G888" i="7" s="1"/>
  <c r="G936" i="7" a="1"/>
  <c r="G936" i="7" s="1"/>
  <c r="G950" i="7" a="1"/>
  <c r="G950" i="7" s="1"/>
  <c r="G969" i="7" a="1"/>
  <c r="G969" i="7" s="1"/>
  <c r="G1055" i="7" a="1"/>
  <c r="G1055" i="7" s="1"/>
  <c r="G1076" i="7" a="1"/>
  <c r="G1076" i="7" s="1"/>
  <c r="G1088" i="7" a="1"/>
  <c r="G1088" i="7" s="1"/>
  <c r="G1107" i="7" a="1"/>
  <c r="G1107" i="7" s="1"/>
  <c r="G1127" i="7" a="1"/>
  <c r="G1127" i="7" s="1"/>
  <c r="G1136" i="7" a="1"/>
  <c r="G1136" i="7" s="1"/>
  <c r="G1155" i="7" a="1"/>
  <c r="G1155" i="7" s="1"/>
  <c r="G1164" i="7" a="1"/>
  <c r="G1164" i="7" s="1"/>
  <c r="G1184" i="7" a="1"/>
  <c r="G1184" i="7" s="1"/>
  <c r="G1193" i="7" a="1"/>
  <c r="G1193" i="7" s="1"/>
  <c r="G1204" i="7" a="1"/>
  <c r="G1204" i="7" s="1"/>
  <c r="G25" i="7" a="1"/>
  <c r="G25" i="7" s="1"/>
  <c r="G59" i="7" a="1"/>
  <c r="G59" i="7" s="1"/>
  <c r="G103" i="7" a="1"/>
  <c r="G103" i="7" s="1"/>
  <c r="G135" i="7" a="1"/>
  <c r="G135" i="7" s="1"/>
  <c r="G182" i="7" a="1"/>
  <c r="G182" i="7" s="1"/>
  <c r="G248" i="7" a="1"/>
  <c r="G248" i="7" s="1"/>
  <c r="G274" i="7" a="1"/>
  <c r="G274" i="7" s="1"/>
  <c r="G307" i="7" a="1"/>
  <c r="G307" i="7" s="1"/>
  <c r="G331" i="7" a="1"/>
  <c r="G331" i="7" s="1"/>
  <c r="G358" i="7" a="1"/>
  <c r="G358" i="7" s="1"/>
  <c r="G413" i="7" a="1"/>
  <c r="G413" i="7" s="1"/>
  <c r="G438" i="7" a="1"/>
  <c r="G438" i="7" s="1"/>
  <c r="G463" i="7" a="1"/>
  <c r="G463" i="7" s="1"/>
  <c r="G483" i="7" a="1"/>
  <c r="G483" i="7" s="1"/>
  <c r="G516" i="7" a="1"/>
  <c r="G516" i="7" s="1"/>
  <c r="G537" i="7" a="1"/>
  <c r="G537" i="7" s="1"/>
  <c r="G563" i="7" a="1"/>
  <c r="G563" i="7" s="1"/>
  <c r="G586" i="7" a="1"/>
  <c r="G586" i="7" s="1"/>
  <c r="G618" i="7" a="1"/>
  <c r="G618" i="7" s="1"/>
  <c r="G639" i="7" a="1"/>
  <c r="G639" i="7" s="1"/>
  <c r="G663" i="7" a="1"/>
  <c r="G663" i="7" s="1"/>
  <c r="G680" i="7" a="1"/>
  <c r="G680" i="7" s="1"/>
  <c r="G704" i="7" a="1"/>
  <c r="G704" i="7" s="1"/>
  <c r="G761" i="7" a="1"/>
  <c r="G761" i="7" s="1"/>
  <c r="G785" i="7" a="1"/>
  <c r="G785" i="7" s="1"/>
  <c r="G803" i="7" a="1"/>
  <c r="G803" i="7" s="1"/>
  <c r="G823" i="7" a="1"/>
  <c r="G823" i="7" s="1"/>
  <c r="G839" i="7" a="1"/>
  <c r="G839" i="7" s="1"/>
  <c r="G861" i="7" a="1"/>
  <c r="G861" i="7" s="1"/>
  <c r="G874" i="7" a="1"/>
  <c r="G874" i="7" s="1"/>
  <c r="G922" i="7" a="1"/>
  <c r="G922" i="7" s="1"/>
  <c r="G955" i="7" a="1"/>
  <c r="G955" i="7" s="1"/>
  <c r="G986" i="7" a="1"/>
  <c r="G986" i="7" s="1"/>
  <c r="G1002" i="7" a="1"/>
  <c r="G1002" i="7" s="1"/>
  <c r="G1014" i="7" a="1"/>
  <c r="G1014" i="7" s="1"/>
  <c r="G1028" i="7" a="1"/>
  <c r="G1028" i="7" s="1"/>
  <c r="G1043" i="7" a="1"/>
  <c r="G1043" i="7" s="1"/>
  <c r="G1056" i="7" a="1"/>
  <c r="G1056" i="7" s="1"/>
  <c r="G1066" i="7" a="1"/>
  <c r="G1066" i="7" s="1"/>
  <c r="G1089" i="7" a="1"/>
  <c r="G1089" i="7" s="1"/>
  <c r="G1098" i="7" a="1"/>
  <c r="G1098" i="7" s="1"/>
  <c r="G1119" i="7" a="1"/>
  <c r="G1119" i="7" s="1"/>
  <c r="G1128" i="7" a="1"/>
  <c r="G1128" i="7" s="1"/>
  <c r="G1138" i="7" a="1"/>
  <c r="G1138" i="7" s="1"/>
  <c r="G1146" i="7" a="1"/>
  <c r="G1146" i="7" s="1"/>
  <c r="G1176" i="7" a="1"/>
  <c r="G1176" i="7" s="1"/>
  <c r="G1196" i="7" a="1"/>
  <c r="G1196" i="7" s="1"/>
  <c r="G1213" i="7" a="1"/>
  <c r="G1213" i="7" s="1"/>
  <c r="G1223" i="7" a="1"/>
  <c r="G1223" i="7" s="1"/>
  <c r="G1232" i="7" a="1"/>
  <c r="G1232" i="7" s="1"/>
  <c r="G1241" i="7" a="1"/>
  <c r="G1241" i="7" s="1"/>
  <c r="G1252" i="7" a="1"/>
  <c r="G1252" i="7" s="1"/>
  <c r="G1262" i="7" a="1"/>
  <c r="G1262" i="7" s="1"/>
  <c r="G1281" i="7" a="1"/>
  <c r="G1281" i="7" s="1"/>
  <c r="G1289" i="7" a="1"/>
  <c r="G1289" i="7" s="1"/>
  <c r="G1298" i="7" a="1"/>
  <c r="G1298" i="7" s="1"/>
  <c r="G1319" i="7" a="1"/>
  <c r="G1319" i="7" s="1"/>
  <c r="G1339" i="7" a="1"/>
  <c r="G1339" i="7" s="1"/>
  <c r="G1356" i="7" a="1"/>
  <c r="G1356" i="7" s="1"/>
  <c r="G1376" i="7" a="1"/>
  <c r="G1376" i="7" s="1"/>
  <c r="G1397" i="7" a="1"/>
  <c r="G1397" i="7" s="1"/>
  <c r="G1443" i="7" a="1"/>
  <c r="G1443" i="7" s="1"/>
  <c r="G1454" i="7" a="1"/>
  <c r="G1454" i="7" s="1"/>
  <c r="G1462" i="7" a="1"/>
  <c r="G1462" i="7" s="1"/>
  <c r="G1470" i="7" a="1"/>
  <c r="G1470" i="7" s="1"/>
  <c r="G1479" i="7" a="1"/>
  <c r="G1479" i="7" s="1"/>
  <c r="G1494" i="7" a="1"/>
  <c r="G1494" i="7" s="1"/>
  <c r="G1509" i="7" a="1"/>
  <c r="G1509" i="7" s="1"/>
  <c r="G1523" i="7" a="1"/>
  <c r="G1523" i="7" s="1"/>
  <c r="G1544" i="7" a="1"/>
  <c r="G1544" i="7" s="1"/>
  <c r="G1558" i="7" a="1"/>
  <c r="G1558" i="7" s="1"/>
  <c r="G1565" i="7" a="1"/>
  <c r="G1565" i="7" s="1"/>
  <c r="G1572" i="7" a="1"/>
  <c r="G1572" i="7" s="1"/>
  <c r="G1579" i="7" a="1"/>
  <c r="G1579" i="7" s="1"/>
  <c r="G1594" i="7" a="1"/>
  <c r="G1594" i="7" s="1"/>
  <c r="G1608" i="7" a="1"/>
  <c r="G1608" i="7" s="1"/>
  <c r="G1615" i="7" a="1"/>
  <c r="G1615" i="7" s="1"/>
  <c r="G1629" i="7" a="1"/>
  <c r="G1629" i="7" s="1"/>
  <c r="G1636" i="7" a="1"/>
  <c r="G1636" i="7" s="1"/>
  <c r="G1643" i="7" a="1"/>
  <c r="G1643" i="7" s="1"/>
  <c r="G1650" i="7" a="1"/>
  <c r="G1650" i="7" s="1"/>
  <c r="G1658" i="7" a="1"/>
  <c r="G1658" i="7" s="1"/>
  <c r="G1666" i="7" a="1"/>
  <c r="G1666" i="7" s="1"/>
  <c r="G1673" i="7" a="1"/>
  <c r="G1673" i="7" s="1"/>
  <c r="G1681" i="7" a="1"/>
  <c r="G1681" i="7" s="1"/>
  <c r="G1688" i="7" a="1"/>
  <c r="G1688" i="7" s="1"/>
  <c r="G1717" i="7" a="1"/>
  <c r="G1717" i="7" s="1"/>
  <c r="G1725" i="7" a="1"/>
  <c r="G1725" i="7" s="1"/>
  <c r="G1732" i="7" a="1"/>
  <c r="G1732" i="7" s="1"/>
  <c r="G1747" i="7" a="1"/>
  <c r="G1747" i="7" s="1"/>
  <c r="G1761" i="7" a="1"/>
  <c r="G1761" i="7" s="1"/>
  <c r="G1774" i="7" a="1"/>
  <c r="G1774" i="7" s="1"/>
  <c r="G1781" i="7" a="1"/>
  <c r="G1781" i="7" s="1"/>
  <c r="G1794" i="7" a="1"/>
  <c r="G1794" i="7" s="1"/>
  <c r="G1807" i="7" a="1"/>
  <c r="G1807" i="7" s="1"/>
  <c r="G1820" i="7" a="1"/>
  <c r="G1820" i="7" s="1"/>
  <c r="G1833" i="7" a="1"/>
  <c r="G1833" i="7" s="1"/>
  <c r="G26" i="7" a="1"/>
  <c r="G26" i="7" s="1"/>
  <c r="G60" i="7" a="1"/>
  <c r="G60" i="7" s="1"/>
  <c r="G104" i="7" a="1"/>
  <c r="G104" i="7" s="1"/>
  <c r="G136" i="7" a="1"/>
  <c r="G136" i="7" s="1"/>
  <c r="G183" i="7" a="1"/>
  <c r="G183" i="7" s="1"/>
  <c r="G217" i="7" a="1"/>
  <c r="G217" i="7" s="1"/>
  <c r="G359" i="7" a="1"/>
  <c r="G359" i="7" s="1"/>
  <c r="G380" i="7" a="1"/>
  <c r="G380" i="7" s="1"/>
  <c r="G414" i="7" a="1"/>
  <c r="G414" i="7" s="1"/>
  <c r="G464" i="7" a="1"/>
  <c r="G464" i="7" s="1"/>
  <c r="G538" i="7" a="1"/>
  <c r="G538" i="7" s="1"/>
  <c r="G564" i="7" a="1"/>
  <c r="G564" i="7" s="1"/>
  <c r="G619" i="7" a="1"/>
  <c r="G619" i="7" s="1"/>
  <c r="G705" i="7" a="1"/>
  <c r="G705" i="7" s="1"/>
  <c r="G723" i="7" a="1"/>
  <c r="G723" i="7" s="1"/>
  <c r="G742" i="7" a="1"/>
  <c r="G742" i="7" s="1"/>
  <c r="G762" i="7" a="1"/>
  <c r="G762" i="7" s="1"/>
  <c r="G786" i="7" a="1"/>
  <c r="G786" i="7" s="1"/>
  <c r="G804" i="7" a="1"/>
  <c r="G804" i="7" s="1"/>
  <c r="G840" i="7" a="1"/>
  <c r="G840" i="7" s="1"/>
  <c r="G862" i="7" a="1"/>
  <c r="G862" i="7" s="1"/>
  <c r="G876" i="7" a="1"/>
  <c r="G876" i="7" s="1"/>
  <c r="G889" i="7" a="1"/>
  <c r="G889" i="7" s="1"/>
  <c r="G909" i="7" a="1"/>
  <c r="G909" i="7" s="1"/>
  <c r="G925" i="7" a="1"/>
  <c r="G925" i="7" s="1"/>
  <c r="G937" i="7" a="1"/>
  <c r="G937" i="7" s="1"/>
  <c r="G956" i="7" a="1"/>
  <c r="G956" i="7" s="1"/>
  <c r="G987" i="7" a="1"/>
  <c r="G987" i="7" s="1"/>
  <c r="G1017" i="7" a="1"/>
  <c r="G1017" i="7" s="1"/>
  <c r="G1044" i="7" a="1"/>
  <c r="G1044" i="7" s="1"/>
  <c r="G1057" i="7" a="1"/>
  <c r="G1057" i="7" s="1"/>
  <c r="G1079" i="7" a="1"/>
  <c r="G1079" i="7" s="1"/>
  <c r="G1090" i="7" a="1"/>
  <c r="G1090" i="7" s="1"/>
  <c r="G1099" i="7" a="1"/>
  <c r="G1099" i="7" s="1"/>
  <c r="G1110" i="7" a="1"/>
  <c r="G1110" i="7" s="1"/>
  <c r="G1129" i="7" a="1"/>
  <c r="G1129" i="7" s="1"/>
  <c r="G1147" i="7" a="1"/>
  <c r="G1147" i="7" s="1"/>
  <c r="G1156" i="7" a="1"/>
  <c r="G1156" i="7" s="1"/>
  <c r="G1167" i="7" a="1"/>
  <c r="G1167" i="7" s="1"/>
  <c r="G1177" i="7" a="1"/>
  <c r="G1177" i="7" s="1"/>
  <c r="G1185" i="7" a="1"/>
  <c r="G1185" i="7" s="1"/>
  <c r="G1205" i="7" a="1"/>
  <c r="G1205" i="7" s="1"/>
  <c r="G1233" i="7" a="1"/>
  <c r="G1233" i="7" s="1"/>
  <c r="G1253" i="7" a="1"/>
  <c r="G1253" i="7" s="1"/>
  <c r="G1271" i="7" a="1"/>
  <c r="G1271" i="7" s="1"/>
  <c r="G1299" i="7" a="1"/>
  <c r="G1299" i="7" s="1"/>
  <c r="G1310" i="7" a="1"/>
  <c r="G1310" i="7" s="1"/>
  <c r="G1328" i="7" a="1"/>
  <c r="G1328" i="7" s="1"/>
  <c r="G1348" i="7" a="1"/>
  <c r="G1348" i="7" s="1"/>
  <c r="G1357" i="7" a="1"/>
  <c r="G1357" i="7" s="1"/>
  <c r="G1368" i="7" a="1"/>
  <c r="G1368" i="7" s="1"/>
  <c r="G1377" i="7" a="1"/>
  <c r="G1377" i="7" s="1"/>
  <c r="G1386" i="7" a="1"/>
  <c r="G1386" i="7" s="1"/>
  <c r="G1407" i="7" a="1"/>
  <c r="G1407" i="7" s="1"/>
  <c r="G1415" i="7" a="1"/>
  <c r="G1415" i="7" s="1"/>
  <c r="G1426" i="7" a="1"/>
  <c r="G1426" i="7" s="1"/>
  <c r="G1434" i="7" a="1"/>
  <c r="G1434" i="7" s="1"/>
  <c r="G1463" i="7" a="1"/>
  <c r="G1463" i="7" s="1"/>
  <c r="G1471" i="7" a="1"/>
  <c r="G1471" i="7" s="1"/>
  <c r="G1487" i="7" a="1"/>
  <c r="G1487" i="7" s="1"/>
  <c r="G1495" i="7" a="1"/>
  <c r="G1495" i="7" s="1"/>
  <c r="G1502" i="7" a="1"/>
  <c r="G1502" i="7" s="1"/>
  <c r="G1516" i="7" a="1"/>
  <c r="G1516" i="7" s="1"/>
  <c r="G1530" i="7" a="1"/>
  <c r="G1530" i="7" s="1"/>
  <c r="G1538" i="7" a="1"/>
  <c r="G1538" i="7" s="1"/>
  <c r="G1552" i="7" a="1"/>
  <c r="G1552" i="7" s="1"/>
  <c r="G1573" i="7" a="1"/>
  <c r="G1573" i="7" s="1"/>
  <c r="G1580" i="7" a="1"/>
  <c r="G1580" i="7" s="1"/>
  <c r="G1587" i="7" a="1"/>
  <c r="G1587" i="7" s="1"/>
  <c r="G1601" i="7" a="1"/>
  <c r="G1601" i="7" s="1"/>
  <c r="G1609" i="7" a="1"/>
  <c r="G1609" i="7" s="1"/>
  <c r="G1623" i="7" a="1"/>
  <c r="G1623" i="7" s="1"/>
  <c r="G1651" i="7" a="1"/>
  <c r="G1651" i="7" s="1"/>
  <c r="G1659" i="7" a="1"/>
  <c r="G1659" i="7" s="1"/>
  <c r="G1696" i="7" a="1"/>
  <c r="G1696" i="7" s="1"/>
  <c r="G1703" i="7" a="1"/>
  <c r="G1703" i="7" s="1"/>
  <c r="G1710" i="7" a="1"/>
  <c r="G1710" i="7" s="1"/>
  <c r="G1718" i="7" a="1"/>
  <c r="G1718" i="7" s="1"/>
  <c r="G1740" i="7" a="1"/>
  <c r="G1740" i="7" s="1"/>
  <c r="G1755" i="7" a="1"/>
  <c r="G1755" i="7" s="1"/>
  <c r="G1768" i="7" a="1"/>
  <c r="G1768" i="7" s="1"/>
  <c r="G1775" i="7" a="1"/>
  <c r="G1775" i="7" s="1"/>
  <c r="G1788" i="7" a="1"/>
  <c r="G1788" i="7" s="1"/>
  <c r="G1801" i="7" a="1"/>
  <c r="G1801" i="7" s="1"/>
  <c r="G1814" i="7" a="1"/>
  <c r="G1814" i="7" s="1"/>
  <c r="G1827" i="7" a="1"/>
  <c r="G1827" i="7" s="1"/>
  <c r="G1840" i="7" a="1"/>
  <c r="G1840" i="7" s="1"/>
  <c r="G1847" i="7" a="1"/>
  <c r="G1847" i="7" s="1"/>
  <c r="G1860" i="7" a="1"/>
  <c r="G1860" i="7" s="1"/>
  <c r="G1873" i="7" a="1"/>
  <c r="G1873" i="7" s="1"/>
  <c r="G1886" i="7" a="1"/>
  <c r="G1886" i="7" s="1"/>
  <c r="G1899" i="7" a="1"/>
  <c r="G1899" i="7" s="1"/>
  <c r="G1912" i="7" a="1"/>
  <c r="G1912" i="7" s="1"/>
  <c r="G1919" i="7" a="1"/>
  <c r="G1919" i="7" s="1"/>
  <c r="G1932" i="7" a="1"/>
  <c r="G1932" i="7" s="1"/>
  <c r="G1945" i="7" a="1"/>
  <c r="G1945" i="7" s="1"/>
  <c r="G1958" i="7" a="1"/>
  <c r="G1958" i="7" s="1"/>
  <c r="G1971" i="7" a="1"/>
  <c r="G1971" i="7" s="1"/>
  <c r="G1984" i="7" a="1"/>
  <c r="G1984" i="7" s="1"/>
  <c r="G1991" i="7" a="1"/>
  <c r="G1991" i="7" s="1"/>
  <c r="G2004" i="7" a="1"/>
  <c r="G2004" i="7" s="1"/>
  <c r="G2017" i="7" a="1"/>
  <c r="G2017" i="7" s="1"/>
  <c r="G2030" i="7" a="1"/>
  <c r="G2030" i="7" s="1"/>
  <c r="G2043" i="7" a="1"/>
  <c r="G2043" i="7" s="1"/>
  <c r="G2056" i="7" a="1"/>
  <c r="G2056" i="7" s="1"/>
  <c r="G2063" i="7" a="1"/>
  <c r="G2063" i="7" s="1"/>
  <c r="G2076" i="7" a="1"/>
  <c r="G2076" i="7" s="1"/>
  <c r="G2089" i="7" a="1"/>
  <c r="G2089" i="7" s="1"/>
  <c r="G2102" i="7" a="1"/>
  <c r="G2102" i="7" s="1"/>
  <c r="G2115" i="7" a="1"/>
  <c r="G2115" i="7" s="1"/>
  <c r="G2128" i="7" a="1"/>
  <c r="G2128" i="7" s="1"/>
  <c r="G2135" i="7" a="1"/>
  <c r="G2135" i="7" s="1"/>
  <c r="G2148" i="7" a="1"/>
  <c r="G2148" i="7" s="1"/>
  <c r="G2161" i="7" a="1"/>
  <c r="G2161" i="7" s="1"/>
  <c r="G2174" i="7" a="1"/>
  <c r="G2174" i="7" s="1"/>
  <c r="G2187" i="7" a="1"/>
  <c r="G2187" i="7" s="1"/>
  <c r="G2200" i="7" a="1"/>
  <c r="G2200" i="7" s="1"/>
  <c r="G2207" i="7" a="1"/>
  <c r="G2207" i="7" s="1"/>
  <c r="G2220" i="7" a="1"/>
  <c r="G2220" i="7" s="1"/>
  <c r="G2233" i="7" a="1"/>
  <c r="G2233" i="7" s="1"/>
  <c r="G2246" i="7" a="1"/>
  <c r="G2246" i="7" s="1"/>
  <c r="G2259" i="7" a="1"/>
  <c r="G2259" i="7" s="1"/>
  <c r="G2272" i="7" a="1"/>
  <c r="G2272" i="7" s="1"/>
  <c r="G2279" i="7" a="1"/>
  <c r="G2279" i="7" s="1"/>
  <c r="G2292" i="7" a="1"/>
  <c r="G2292" i="7" s="1"/>
  <c r="G2305" i="7" a="1"/>
  <c r="G2305" i="7" s="1"/>
  <c r="G2318" i="7" a="1"/>
  <c r="G2318" i="7" s="1"/>
  <c r="G2331" i="7" a="1"/>
  <c r="G2331" i="7" s="1"/>
  <c r="G2344" i="7" a="1"/>
  <c r="G2344" i="7" s="1"/>
  <c r="G2351" i="7" a="1"/>
  <c r="G2351" i="7" s="1"/>
  <c r="G2364" i="7" a="1"/>
  <c r="G2364" i="7" s="1"/>
  <c r="G2377" i="7" a="1"/>
  <c r="G2377" i="7" s="1"/>
  <c r="G2390" i="7" a="1"/>
  <c r="G2390" i="7" s="1"/>
  <c r="G2403" i="7" a="1"/>
  <c r="G2403" i="7" s="1"/>
  <c r="G2416" i="7" a="1"/>
  <c r="G2416" i="7" s="1"/>
  <c r="G2423" i="7" a="1"/>
  <c r="G2423" i="7" s="1"/>
  <c r="G2436" i="7" a="1"/>
  <c r="G2436" i="7" s="1"/>
  <c r="G2449" i="7" a="1"/>
  <c r="G2449" i="7" s="1"/>
  <c r="G2462" i="7" a="1"/>
  <c r="G2462" i="7" s="1"/>
  <c r="G2475" i="7" a="1"/>
  <c r="G2475" i="7" s="1"/>
  <c r="G2488" i="7" a="1"/>
  <c r="G2488" i="7" s="1"/>
  <c r="G2495" i="7" a="1"/>
  <c r="G2495" i="7" s="1"/>
  <c r="G2508" i="7" a="1"/>
  <c r="G2508" i="7" s="1"/>
  <c r="G2521" i="7" a="1"/>
  <c r="G2521" i="7" s="1"/>
  <c r="G2534" i="7" a="1"/>
  <c r="G2534" i="7" s="1"/>
  <c r="G2547" i="7" a="1"/>
  <c r="G2547" i="7" s="1"/>
  <c r="G2560" i="7" a="1"/>
  <c r="G2560" i="7" s="1"/>
  <c r="G2567" i="7" a="1"/>
  <c r="G2567" i="7" s="1"/>
  <c r="G2580" i="7" a="1"/>
  <c r="G2580" i="7" s="1"/>
  <c r="G2593" i="7" a="1"/>
  <c r="G2593" i="7" s="1"/>
  <c r="G2606" i="7" a="1"/>
  <c r="G2606" i="7" s="1"/>
  <c r="G2619" i="7" a="1"/>
  <c r="G2619" i="7" s="1"/>
  <c r="G2632" i="7" a="1"/>
  <c r="G2632" i="7" s="1"/>
  <c r="G2639" i="7" a="1"/>
  <c r="G2639" i="7" s="1"/>
  <c r="G2652" i="7" a="1"/>
  <c r="G2652" i="7" s="1"/>
  <c r="G2665" i="7" a="1"/>
  <c r="G2665" i="7" s="1"/>
  <c r="G2678" i="7" a="1"/>
  <c r="G2678" i="7" s="1"/>
  <c r="G2691" i="7" a="1"/>
  <c r="G2691" i="7" s="1"/>
  <c r="G2704" i="7" a="1"/>
  <c r="G2704" i="7" s="1"/>
  <c r="G2711" i="7" a="1"/>
  <c r="G2711" i="7" s="1"/>
  <c r="G2724" i="7" a="1"/>
  <c r="G2724" i="7" s="1"/>
  <c r="G2737" i="7" a="1"/>
  <c r="G2737" i="7" s="1"/>
  <c r="G2750" i="7" a="1"/>
  <c r="G2750" i="7" s="1"/>
  <c r="G2763" i="7" a="1"/>
  <c r="G2763" i="7" s="1"/>
  <c r="G2776" i="7" a="1"/>
  <c r="G2776" i="7" s="1"/>
  <c r="G2783" i="7" a="1"/>
  <c r="G2783" i="7" s="1"/>
  <c r="G2796" i="7" a="1"/>
  <c r="G2796" i="7" s="1"/>
  <c r="G2809" i="7" a="1"/>
  <c r="G2809" i="7" s="1"/>
  <c r="G2822" i="7" a="1"/>
  <c r="G2822" i="7" s="1"/>
  <c r="G2835" i="7" a="1"/>
  <c r="G2835" i="7" s="1"/>
  <c r="G2848" i="7" a="1"/>
  <c r="G2848" i="7" s="1"/>
  <c r="G2855" i="7" a="1"/>
  <c r="G2855" i="7" s="1"/>
  <c r="G2868" i="7" a="1"/>
  <c r="G2868" i="7" s="1"/>
  <c r="G2881" i="7" a="1"/>
  <c r="G2881" i="7" s="1"/>
  <c r="G2894" i="7" a="1"/>
  <c r="G2894" i="7" s="1"/>
  <c r="G2907" i="7" a="1"/>
  <c r="G2907" i="7" s="1"/>
  <c r="G2920" i="7" a="1"/>
  <c r="G2920" i="7" s="1"/>
  <c r="G2927" i="7" a="1"/>
  <c r="G2927" i="7" s="1"/>
  <c r="G2940" i="7" a="1"/>
  <c r="G2940" i="7" s="1"/>
  <c r="G2953" i="7" a="1"/>
  <c r="G2953" i="7" s="1"/>
  <c r="G27" i="7" a="1"/>
  <c r="G27" i="7" s="1"/>
  <c r="G61" i="7" a="1"/>
  <c r="G61" i="7" s="1"/>
  <c r="G185" i="7" a="1"/>
  <c r="G185" i="7" s="1"/>
  <c r="G249" i="7" a="1"/>
  <c r="G249" i="7" s="1"/>
  <c r="G275" i="7" a="1"/>
  <c r="G275" i="7" s="1"/>
  <c r="G308" i="7" a="1"/>
  <c r="G308" i="7" s="1"/>
  <c r="G332" i="7" a="1"/>
  <c r="G332" i="7" s="1"/>
  <c r="G360" i="7" a="1"/>
  <c r="G360" i="7" s="1"/>
  <c r="G415" i="7" a="1"/>
  <c r="G415" i="7" s="1"/>
  <c r="G439" i="7" a="1"/>
  <c r="G439" i="7" s="1"/>
  <c r="G487" i="7" a="1"/>
  <c r="G487" i="7" s="1"/>
  <c r="G517" i="7" a="1"/>
  <c r="G517" i="7" s="1"/>
  <c r="G565" i="7" a="1"/>
  <c r="G565" i="7" s="1"/>
  <c r="G590" i="7" a="1"/>
  <c r="G590" i="7" s="1"/>
  <c r="G620" i="7" a="1"/>
  <c r="G620" i="7" s="1"/>
  <c r="G640" i="7" a="1"/>
  <c r="G640" i="7" s="1"/>
  <c r="G664" i="7" a="1"/>
  <c r="G664" i="7" s="1"/>
  <c r="G681" i="7" a="1"/>
  <c r="G681" i="7" s="1"/>
  <c r="G706" i="7" a="1"/>
  <c r="G706" i="7" s="1"/>
  <c r="G743" i="7" a="1"/>
  <c r="G743" i="7" s="1"/>
  <c r="G763" i="7" a="1"/>
  <c r="G763" i="7" s="1"/>
  <c r="G787" i="7" a="1"/>
  <c r="G787" i="7" s="1"/>
  <c r="G805" i="7" a="1"/>
  <c r="G805" i="7" s="1"/>
  <c r="G824" i="7" a="1"/>
  <c r="G824" i="7" s="1"/>
  <c r="G841" i="7" a="1"/>
  <c r="G841" i="7" s="1"/>
  <c r="G877" i="7" a="1"/>
  <c r="G877" i="7" s="1"/>
  <c r="G910" i="7" a="1"/>
  <c r="G910" i="7" s="1"/>
  <c r="G927" i="7" a="1"/>
  <c r="G927" i="7" s="1"/>
  <c r="G940" i="7" a="1"/>
  <c r="G940" i="7" s="1"/>
  <c r="G957" i="7" a="1"/>
  <c r="G957" i="7" s="1"/>
  <c r="G989" i="7" a="1"/>
  <c r="G989" i="7" s="1"/>
  <c r="G1004" i="7" a="1"/>
  <c r="G1004" i="7" s="1"/>
  <c r="G1029" i="7" a="1"/>
  <c r="G1029" i="7" s="1"/>
  <c r="G1045" i="7" a="1"/>
  <c r="G1045" i="7" s="1"/>
  <c r="G1068" i="7" a="1"/>
  <c r="G1068" i="7" s="1"/>
  <c r="G1111" i="7" a="1"/>
  <c r="G1111" i="7" s="1"/>
  <c r="G1120" i="7" a="1"/>
  <c r="G1120" i="7" s="1"/>
  <c r="G1139" i="7" a="1"/>
  <c r="G1139" i="7" s="1"/>
  <c r="G1168" i="7" a="1"/>
  <c r="G1168" i="7" s="1"/>
  <c r="G1197" i="7" a="1"/>
  <c r="G1197" i="7" s="1"/>
  <c r="G1214" i="7" a="1"/>
  <c r="G1214" i="7" s="1"/>
  <c r="G1224" i="7" a="1"/>
  <c r="G1224" i="7" s="1"/>
  <c r="G1234" i="7" a="1"/>
  <c r="G1234" i="7" s="1"/>
  <c r="G1242" i="7" a="1"/>
  <c r="G1242" i="7" s="1"/>
  <c r="G1263" i="7" a="1"/>
  <c r="G1263" i="7" s="1"/>
  <c r="G1272" i="7" a="1"/>
  <c r="G1272" i="7" s="1"/>
  <c r="G1282" i="7" a="1"/>
  <c r="G1282" i="7" s="1"/>
  <c r="G1290" i="7" a="1"/>
  <c r="G1290" i="7" s="1"/>
  <c r="G1320" i="7" a="1"/>
  <c r="G1320" i="7" s="1"/>
  <c r="G1340" i="7" a="1"/>
  <c r="G1340" i="7" s="1"/>
  <c r="G1358" i="7" a="1"/>
  <c r="G1358" i="7" s="1"/>
  <c r="G1369" i="7" a="1"/>
  <c r="G1369" i="7" s="1"/>
  <c r="G1378" i="7" a="1"/>
  <c r="G1378" i="7" s="1"/>
  <c r="G1387" i="7" a="1"/>
  <c r="G1387" i="7" s="1"/>
  <c r="G1398" i="7" a="1"/>
  <c r="G1398" i="7" s="1"/>
  <c r="G1416" i="7" a="1"/>
  <c r="G1416" i="7" s="1"/>
  <c r="G1435" i="7" a="1"/>
  <c r="G1435" i="7" s="1"/>
  <c r="G1444" i="7" a="1"/>
  <c r="G1444" i="7" s="1"/>
  <c r="G1455" i="7" a="1"/>
  <c r="G1455" i="7" s="1"/>
  <c r="G1480" i="7" a="1"/>
  <c r="G1480" i="7" s="1"/>
  <c r="G1489" i="7" a="1"/>
  <c r="G1489" i="7" s="1"/>
  <c r="G1496" i="7" a="1"/>
  <c r="G1496" i="7" s="1"/>
  <c r="G1510" i="7" a="1"/>
  <c r="G1510" i="7" s="1"/>
  <c r="G1524" i="7" a="1"/>
  <c r="G1524" i="7" s="1"/>
  <c r="G1531" i="7" a="1"/>
  <c r="G1531" i="7" s="1"/>
  <c r="G1545" i="7" a="1"/>
  <c r="G1545" i="7" s="1"/>
  <c r="G1559" i="7" a="1"/>
  <c r="G1559" i="7" s="1"/>
  <c r="G1566" i="7" a="1"/>
  <c r="G1566" i="7" s="1"/>
  <c r="G1581" i="7" a="1"/>
  <c r="G1581" i="7" s="1"/>
  <c r="G1595" i="7" a="1"/>
  <c r="G1595" i="7" s="1"/>
  <c r="G1616" i="7" a="1"/>
  <c r="G1616" i="7" s="1"/>
  <c r="G1630" i="7" a="1"/>
  <c r="G1630" i="7" s="1"/>
  <c r="G1637" i="7" a="1"/>
  <c r="G1637" i="7" s="1"/>
  <c r="G1644" i="7" a="1"/>
  <c r="G1644" i="7" s="1"/>
  <c r="G1652" i="7" a="1"/>
  <c r="G1652" i="7" s="1"/>
  <c r="G1667" i="7" a="1"/>
  <c r="G1667" i="7" s="1"/>
  <c r="G1674" i="7" a="1"/>
  <c r="G1674" i="7" s="1"/>
  <c r="G1682" i="7" a="1"/>
  <c r="G1682" i="7" s="1"/>
  <c r="G1689" i="7" a="1"/>
  <c r="G1689" i="7" s="1"/>
  <c r="G1704" i="7" a="1"/>
  <c r="G1704" i="7" s="1"/>
  <c r="G1711" i="7" a="1"/>
  <c r="G1711" i="7" s="1"/>
  <c r="G1726" i="7" a="1"/>
  <c r="G1726" i="7" s="1"/>
  <c r="G1733" i="7" a="1"/>
  <c r="G1733" i="7" s="1"/>
  <c r="G1741" i="7" a="1"/>
  <c r="G1741" i="7" s="1"/>
  <c r="G1748" i="7" a="1"/>
  <c r="G1748" i="7" s="1"/>
  <c r="G1762" i="7" a="1"/>
  <c r="G1762" i="7" s="1"/>
  <c r="G1769" i="7" a="1"/>
  <c r="G1769" i="7" s="1"/>
  <c r="G1782" i="7" a="1"/>
  <c r="G1782" i="7" s="1"/>
  <c r="G1795" i="7" a="1"/>
  <c r="G1795" i="7" s="1"/>
  <c r="G1808" i="7" a="1"/>
  <c r="G1808" i="7" s="1"/>
  <c r="G1821" i="7" a="1"/>
  <c r="G1821" i="7" s="1"/>
  <c r="G1834" i="7" a="1"/>
  <c r="G1834" i="7" s="1"/>
  <c r="G1841" i="7" a="1"/>
  <c r="G1841" i="7" s="1"/>
  <c r="G1854" i="7" a="1"/>
  <c r="G1854" i="7" s="1"/>
  <c r="G1867" i="7" a="1"/>
  <c r="G1867" i="7" s="1"/>
  <c r="G1880" i="7" a="1"/>
  <c r="G1880" i="7" s="1"/>
  <c r="G1893" i="7" a="1"/>
  <c r="G1893" i="7" s="1"/>
  <c r="G1906" i="7" a="1"/>
  <c r="G1906" i="7" s="1"/>
  <c r="G1913" i="7" a="1"/>
  <c r="G1913" i="7" s="1"/>
  <c r="G1926" i="7" a="1"/>
  <c r="G1926" i="7" s="1"/>
  <c r="G1939" i="7" a="1"/>
  <c r="G1939" i="7" s="1"/>
  <c r="G1952" i="7" a="1"/>
  <c r="G1952" i="7" s="1"/>
  <c r="G1965" i="7" a="1"/>
  <c r="G1965" i="7" s="1"/>
  <c r="G1978" i="7" a="1"/>
  <c r="G1978" i="7" s="1"/>
  <c r="G1985" i="7" a="1"/>
  <c r="G1985" i="7" s="1"/>
  <c r="G1998" i="7" a="1"/>
  <c r="G1998" i="7" s="1"/>
  <c r="G2011" i="7" a="1"/>
  <c r="G2011" i="7" s="1"/>
  <c r="G2024" i="7" a="1"/>
  <c r="G2024" i="7" s="1"/>
  <c r="G2037" i="7" a="1"/>
  <c r="G2037" i="7" s="1"/>
  <c r="G2050" i="7" a="1"/>
  <c r="G2050" i="7" s="1"/>
  <c r="G2057" i="7" a="1"/>
  <c r="G2057" i="7" s="1"/>
  <c r="G2070" i="7" a="1"/>
  <c r="G2070" i="7" s="1"/>
  <c r="G2083" i="7" a="1"/>
  <c r="G2083" i="7" s="1"/>
  <c r="G2096" i="7" a="1"/>
  <c r="G2096" i="7" s="1"/>
  <c r="G2109" i="7" a="1"/>
  <c r="G2109" i="7" s="1"/>
  <c r="G2122" i="7" a="1"/>
  <c r="G2122" i="7" s="1"/>
  <c r="G2129" i="7" a="1"/>
  <c r="G2129" i="7" s="1"/>
  <c r="G2142" i="7" a="1"/>
  <c r="G2142" i="7" s="1"/>
  <c r="G2155" i="7" a="1"/>
  <c r="G2155" i="7" s="1"/>
  <c r="G2168" i="7" a="1"/>
  <c r="G2168" i="7" s="1"/>
  <c r="G2181" i="7" a="1"/>
  <c r="G2181" i="7" s="1"/>
  <c r="G2194" i="7" a="1"/>
  <c r="G2194" i="7" s="1"/>
  <c r="G2201" i="7" a="1"/>
  <c r="G2201" i="7" s="1"/>
  <c r="G2214" i="7" a="1"/>
  <c r="G2214" i="7" s="1"/>
  <c r="G2227" i="7" a="1"/>
  <c r="G2227" i="7" s="1"/>
  <c r="G2240" i="7" a="1"/>
  <c r="G2240" i="7" s="1"/>
  <c r="G2253" i="7" a="1"/>
  <c r="G2253" i="7" s="1"/>
  <c r="G2266" i="7" a="1"/>
  <c r="G2266" i="7" s="1"/>
  <c r="G2273" i="7" a="1"/>
  <c r="G2273" i="7" s="1"/>
  <c r="G2286" i="7" a="1"/>
  <c r="G2286" i="7" s="1"/>
  <c r="G2299" i="7" a="1"/>
  <c r="G2299" i="7" s="1"/>
  <c r="G2312" i="7" a="1"/>
  <c r="G2312" i="7" s="1"/>
  <c r="G2325" i="7" a="1"/>
  <c r="G2325" i="7" s="1"/>
  <c r="G2338" i="7" a="1"/>
  <c r="G2338" i="7" s="1"/>
  <c r="G2345" i="7" a="1"/>
  <c r="G2345" i="7" s="1"/>
  <c r="G2358" i="7" a="1"/>
  <c r="G2358" i="7" s="1"/>
  <c r="G2371" i="7" a="1"/>
  <c r="G2371" i="7" s="1"/>
  <c r="G2384" i="7" a="1"/>
  <c r="G2384" i="7" s="1"/>
  <c r="G2397" i="7" a="1"/>
  <c r="G2397" i="7" s="1"/>
  <c r="G2410" i="7" a="1"/>
  <c r="G2410" i="7" s="1"/>
  <c r="G2417" i="7" a="1"/>
  <c r="G2417" i="7" s="1"/>
  <c r="G2430" i="7" a="1"/>
  <c r="G2430" i="7" s="1"/>
  <c r="G2443" i="7" a="1"/>
  <c r="G2443" i="7" s="1"/>
  <c r="G2456" i="7" a="1"/>
  <c r="G2456" i="7" s="1"/>
  <c r="G2469" i="7" a="1"/>
  <c r="G2469" i="7" s="1"/>
  <c r="G2482" i="7" a="1"/>
  <c r="G2482" i="7" s="1"/>
  <c r="G2489" i="7" a="1"/>
  <c r="G2489" i="7" s="1"/>
  <c r="G2502" i="7" a="1"/>
  <c r="G2502" i="7" s="1"/>
  <c r="G2515" i="7" a="1"/>
  <c r="G2515" i="7" s="1"/>
  <c r="G2528" i="7" a="1"/>
  <c r="G2528" i="7" s="1"/>
  <c r="G2541" i="7" a="1"/>
  <c r="G2541" i="7" s="1"/>
  <c r="G2554" i="7" a="1"/>
  <c r="G2554" i="7" s="1"/>
  <c r="G2561" i="7" a="1"/>
  <c r="G2561" i="7" s="1"/>
  <c r="G2574" i="7" a="1"/>
  <c r="G2574" i="7" s="1"/>
  <c r="G2587" i="7" a="1"/>
  <c r="G2587" i="7" s="1"/>
  <c r="G2600" i="7" a="1"/>
  <c r="G2600" i="7" s="1"/>
  <c r="G2613" i="7" a="1"/>
  <c r="G2613" i="7" s="1"/>
  <c r="G2626" i="7" a="1"/>
  <c r="G2626" i="7" s="1"/>
  <c r="G2633" i="7" a="1"/>
  <c r="G2633" i="7" s="1"/>
  <c r="G2646" i="7" a="1"/>
  <c r="G2646" i="7" s="1"/>
  <c r="G2659" i="7" a="1"/>
  <c r="G2659" i="7" s="1"/>
  <c r="G2672" i="7" a="1"/>
  <c r="G2672" i="7" s="1"/>
  <c r="G2685" i="7" a="1"/>
  <c r="G2685" i="7" s="1"/>
  <c r="G2698" i="7" a="1"/>
  <c r="G2698" i="7" s="1"/>
  <c r="G2705" i="7" a="1"/>
  <c r="G2705" i="7" s="1"/>
  <c r="G2718" i="7" a="1"/>
  <c r="G2718" i="7" s="1"/>
  <c r="G2731" i="7" a="1"/>
  <c r="G2731" i="7" s="1"/>
  <c r="G2744" i="7" a="1"/>
  <c r="G2744" i="7" s="1"/>
  <c r="G2757" i="7" a="1"/>
  <c r="G2757" i="7" s="1"/>
  <c r="G2770" i="7" a="1"/>
  <c r="G2770" i="7" s="1"/>
  <c r="G2777" i="7" a="1"/>
  <c r="G2777" i="7" s="1"/>
  <c r="G2790" i="7" a="1"/>
  <c r="G2790" i="7" s="1"/>
  <c r="G2803" i="7" a="1"/>
  <c r="G2803" i="7" s="1"/>
  <c r="G2816" i="7" a="1"/>
  <c r="G2816" i="7" s="1"/>
  <c r="G2829" i="7" a="1"/>
  <c r="G2829" i="7" s="1"/>
  <c r="G2842" i="7" a="1"/>
  <c r="G2842" i="7" s="1"/>
  <c r="G2849" i="7" a="1"/>
  <c r="G2849" i="7" s="1"/>
  <c r="G2862" i="7" a="1"/>
  <c r="G2862" i="7" s="1"/>
  <c r="G2875" i="7" a="1"/>
  <c r="G2875" i="7" s="1"/>
  <c r="G2888" i="7" a="1"/>
  <c r="G2888" i="7" s="1"/>
  <c r="G2901" i="7" a="1"/>
  <c r="G2901" i="7" s="1"/>
  <c r="G2914" i="7" a="1"/>
  <c r="G2914" i="7" s="1"/>
  <c r="G2921" i="7" a="1"/>
  <c r="G2921" i="7" s="1"/>
  <c r="G2934" i="7" a="1"/>
  <c r="G2934" i="7" s="1"/>
  <c r="G2947" i="7" a="1"/>
  <c r="G2947" i="7" s="1"/>
  <c r="G2957" i="7" a="1"/>
  <c r="G2957" i="7" s="1"/>
  <c r="G2902" i="7" a="1"/>
  <c r="G2902" i="7" s="1"/>
  <c r="G2863" i="7" a="1"/>
  <c r="G2863" i="7" s="1"/>
  <c r="G2768" i="7" a="1"/>
  <c r="G2768" i="7" s="1"/>
  <c r="G2682" i="7" a="1"/>
  <c r="G2682" i="7" s="1"/>
  <c r="G2650" i="7" a="1"/>
  <c r="G2650" i="7" s="1"/>
  <c r="G2635" i="7" a="1"/>
  <c r="G2635" i="7" s="1"/>
  <c r="G2611" i="7" a="1"/>
  <c r="G2611" i="7" s="1"/>
  <c r="G2588" i="7" a="1"/>
  <c r="G2588" i="7" s="1"/>
  <c r="G2564" i="7" a="1"/>
  <c r="G2564" i="7" s="1"/>
  <c r="G2549" i="7" a="1"/>
  <c r="G2549" i="7" s="1"/>
  <c r="G2540" i="7" a="1"/>
  <c r="G2540" i="7" s="1"/>
  <c r="G2525" i="7" a="1"/>
  <c r="G2525" i="7" s="1"/>
  <c r="G2517" i="7" a="1"/>
  <c r="G2517" i="7" s="1"/>
  <c r="G2501" i="7" a="1"/>
  <c r="G2501" i="7" s="1"/>
  <c r="G2493" i="7" a="1"/>
  <c r="G2493" i="7" s="1"/>
  <c r="G2478" i="7" a="1"/>
  <c r="G2478" i="7" s="1"/>
  <c r="G2470" i="7" a="1"/>
  <c r="G2470" i="7" s="1"/>
  <c r="G2454" i="7" a="1"/>
  <c r="G2454" i="7" s="1"/>
  <c r="G2446" i="7" a="1"/>
  <c r="G2446" i="7" s="1"/>
  <c r="G2431" i="7" a="1"/>
  <c r="G2431" i="7" s="1"/>
  <c r="G2422" i="7" a="1"/>
  <c r="G2422" i="7" s="1"/>
  <c r="G2407" i="7" a="1"/>
  <c r="G2407" i="7" s="1"/>
  <c r="G2383" i="7" a="1"/>
  <c r="G2383" i="7" s="1"/>
  <c r="G2360" i="7" a="1"/>
  <c r="G2360" i="7" s="1"/>
  <c r="G2336" i="7" a="1"/>
  <c r="G2336" i="7" s="1"/>
  <c r="G2321" i="7" a="1"/>
  <c r="G2321" i="7" s="1"/>
  <c r="G2313" i="7" a="1"/>
  <c r="G2313" i="7" s="1"/>
  <c r="G2297" i="7" a="1"/>
  <c r="G2297" i="7" s="1"/>
  <c r="G2289" i="7" a="1"/>
  <c r="G2289" i="7" s="1"/>
  <c r="G2274" i="7" a="1"/>
  <c r="G2274" i="7" s="1"/>
  <c r="G2265" i="7" a="1"/>
  <c r="G2265" i="7" s="1"/>
  <c r="G2250" i="7" a="1"/>
  <c r="G2250" i="7" s="1"/>
  <c r="G2242" i="7" a="1"/>
  <c r="G2242" i="7" s="1"/>
  <c r="G2226" i="7" a="1"/>
  <c r="G2226" i="7" s="1"/>
  <c r="G2218" i="7" a="1"/>
  <c r="G2218" i="7" s="1"/>
  <c r="G2203" i="7" a="1"/>
  <c r="G2203" i="7" s="1"/>
  <c r="G2179" i="7" a="1"/>
  <c r="G2179" i="7" s="1"/>
  <c r="G2156" i="7" a="1"/>
  <c r="G2156" i="7" s="1"/>
  <c r="G2132" i="7" a="1"/>
  <c r="G2132" i="7" s="1"/>
  <c r="G2117" i="7" a="1"/>
  <c r="G2117" i="7" s="1"/>
  <c r="G2108" i="7" a="1"/>
  <c r="G2108" i="7" s="1"/>
  <c r="G2093" i="7" a="1"/>
  <c r="G2093" i="7" s="1"/>
  <c r="G2085" i="7" a="1"/>
  <c r="G2085" i="7" s="1"/>
  <c r="G2069" i="7" a="1"/>
  <c r="G2069" i="7" s="1"/>
  <c r="G2061" i="7" a="1"/>
  <c r="G2061" i="7" s="1"/>
  <c r="G2046" i="7" a="1"/>
  <c r="G2046" i="7" s="1"/>
  <c r="G2038" i="7" a="1"/>
  <c r="G2038" i="7" s="1"/>
  <c r="G2022" i="7" a="1"/>
  <c r="G2022" i="7" s="1"/>
  <c r="G2014" i="7" a="1"/>
  <c r="G2014" i="7" s="1"/>
  <c r="G1999" i="7" a="1"/>
  <c r="G1999" i="7" s="1"/>
  <c r="G1990" i="7" a="1"/>
  <c r="G1990" i="7" s="1"/>
  <c r="G1975" i="7" a="1"/>
  <c r="G1975" i="7" s="1"/>
  <c r="G1951" i="7" a="1"/>
  <c r="G1951" i="7" s="1"/>
  <c r="G1928" i="7" a="1"/>
  <c r="G1928" i="7" s="1"/>
  <c r="G1904" i="7" a="1"/>
  <c r="G1904" i="7" s="1"/>
  <c r="G1889" i="7" a="1"/>
  <c r="G1889" i="7" s="1"/>
  <c r="G1881" i="7" a="1"/>
  <c r="G1881" i="7" s="1"/>
  <c r="G1865" i="7" a="1"/>
  <c r="G1865" i="7" s="1"/>
  <c r="G1857" i="7" a="1"/>
  <c r="G1857" i="7" s="1"/>
  <c r="G1842" i="7" a="1"/>
  <c r="G1842" i="7" s="1"/>
  <c r="G1816" i="7" a="1"/>
  <c r="G1816" i="7" s="1"/>
  <c r="G1798" i="7" a="1"/>
  <c r="G1798" i="7" s="1"/>
  <c r="G1790" i="7" a="1"/>
  <c r="G1790" i="7" s="1"/>
  <c r="G1780" i="7" a="1"/>
  <c r="G1780" i="7" s="1"/>
  <c r="G1772" i="7" a="1"/>
  <c r="G1772" i="7" s="1"/>
  <c r="G1764" i="7" a="1"/>
  <c r="G1764" i="7" s="1"/>
  <c r="G1754" i="7" a="1"/>
  <c r="G1754" i="7" s="1"/>
  <c r="G1735" i="7" a="1"/>
  <c r="G1735" i="7" s="1"/>
  <c r="G1724" i="7" a="1"/>
  <c r="G1724" i="7" s="1"/>
  <c r="G1706" i="7" a="1"/>
  <c r="G1706" i="7" s="1"/>
  <c r="G1695" i="7" a="1"/>
  <c r="G1695" i="7" s="1"/>
  <c r="G1676" i="7" a="1"/>
  <c r="G1676" i="7" s="1"/>
  <c r="G1665" i="7" a="1"/>
  <c r="G1665" i="7" s="1"/>
  <c r="G1627" i="7" a="1"/>
  <c r="G1627" i="7" s="1"/>
  <c r="G1589" i="7" a="1"/>
  <c r="G1589" i="7" s="1"/>
  <c r="G1578" i="7" a="1"/>
  <c r="G1578" i="7" s="1"/>
  <c r="G1570" i="7" a="1"/>
  <c r="G1570" i="7" s="1"/>
  <c r="G1551" i="7" a="1"/>
  <c r="G1551" i="7" s="1"/>
  <c r="G1504" i="7" a="1"/>
  <c r="G1504" i="7" s="1"/>
  <c r="G1473" i="7" a="1"/>
  <c r="G1473" i="7" s="1"/>
  <c r="G1461" i="7" a="1"/>
  <c r="G1461" i="7" s="1"/>
  <c r="G1450" i="7" a="1"/>
  <c r="G1450" i="7" s="1"/>
  <c r="G1423" i="7" a="1"/>
  <c r="G1423" i="7" s="1"/>
  <c r="G1400" i="7" a="1"/>
  <c r="G1400" i="7" s="1"/>
  <c r="G1385" i="7" a="1"/>
  <c r="G1385" i="7" s="1"/>
  <c r="G1372" i="7" a="1"/>
  <c r="G1372" i="7" s="1"/>
  <c r="G1361" i="7" a="1"/>
  <c r="G1361" i="7" s="1"/>
  <c r="G1347" i="7" a="1"/>
  <c r="G1347" i="7" s="1"/>
  <c r="G1322" i="7" a="1"/>
  <c r="G1322" i="7" s="1"/>
  <c r="G1307" i="7" a="1"/>
  <c r="G1307" i="7" s="1"/>
  <c r="G1270" i="7" a="1"/>
  <c r="G1270" i="7" s="1"/>
  <c r="G1257" i="7" a="1"/>
  <c r="G1257" i="7" s="1"/>
  <c r="G1246" i="7" a="1"/>
  <c r="G1246" i="7" s="1"/>
  <c r="G1219" i="7" a="1"/>
  <c r="G1219" i="7" s="1"/>
  <c r="G1192" i="7" a="1"/>
  <c r="G1192" i="7" s="1"/>
  <c r="G1179" i="7" a="1"/>
  <c r="G1179" i="7" s="1"/>
  <c r="G1163" i="7" a="1"/>
  <c r="G1163" i="7" s="1"/>
  <c r="G1135" i="7" a="1"/>
  <c r="G1135" i="7" s="1"/>
  <c r="G1122" i="7" a="1"/>
  <c r="G1122" i="7" s="1"/>
  <c r="G1106" i="7" a="1"/>
  <c r="G1106" i="7" s="1"/>
  <c r="G1092" i="7" a="1"/>
  <c r="G1092" i="7" s="1"/>
  <c r="G1075" i="7" a="1"/>
  <c r="G1075" i="7" s="1"/>
  <c r="G1059" i="7" a="1"/>
  <c r="G1059" i="7" s="1"/>
  <c r="G1020" i="7" a="1"/>
  <c r="G1020" i="7" s="1"/>
  <c r="G976" i="7" a="1"/>
  <c r="G976" i="7" s="1"/>
  <c r="G949" i="7" a="1"/>
  <c r="G949" i="7" s="1"/>
  <c r="G902" i="7" a="1"/>
  <c r="G902" i="7" s="1"/>
  <c r="G879" i="7" a="1"/>
  <c r="G879" i="7" s="1"/>
  <c r="G854" i="7" a="1"/>
  <c r="G854" i="7" s="1"/>
  <c r="G799" i="7" a="1"/>
  <c r="G799" i="7" s="1"/>
  <c r="G771" i="7" a="1"/>
  <c r="G771" i="7" s="1"/>
  <c r="G734" i="7" a="1"/>
  <c r="G734" i="7" s="1"/>
  <c r="G708" i="7" a="1"/>
  <c r="G708" i="7" s="1"/>
  <c r="G678" i="7" a="1"/>
  <c r="G678" i="7" s="1"/>
  <c r="G572" i="7" a="1"/>
  <c r="G572" i="7" s="1"/>
  <c r="G531" i="7" a="1"/>
  <c r="G531" i="7" s="1"/>
  <c r="G377" i="7" a="1"/>
  <c r="G377" i="7" s="1"/>
  <c r="G257" i="7" a="1"/>
  <c r="G257" i="7" s="1"/>
  <c r="G206" i="7" a="1"/>
  <c r="G206" i="7" s="1"/>
  <c r="G151" i="7" a="1"/>
  <c r="G151" i="7" s="1"/>
  <c r="G33" i="7" a="1"/>
  <c r="G33" i="7" s="1"/>
  <c r="G3009" i="7" a="1"/>
  <c r="G3009" i="7" s="1"/>
  <c r="G2983" i="7" a="1"/>
  <c r="G2983" i="7" s="1"/>
  <c r="G2949" i="7" a="1"/>
  <c r="G2949" i="7" s="1"/>
  <c r="G2925" i="7" a="1"/>
  <c r="G2925" i="7" s="1"/>
  <c r="G2886" i="7" a="1"/>
  <c r="G2886" i="7" s="1"/>
  <c r="G2854" i="7" a="1"/>
  <c r="G2854" i="7" s="1"/>
  <c r="G2815" i="7" a="1"/>
  <c r="G2815" i="7" s="1"/>
  <c r="G2753" i="7" a="1"/>
  <c r="G2753" i="7" s="1"/>
  <c r="G2729" i="7" a="1"/>
  <c r="G2729" i="7" s="1"/>
  <c r="G2706" i="7" a="1"/>
  <c r="G2706" i="7" s="1"/>
  <c r="G2658" i="7" a="1"/>
  <c r="G2658" i="7" s="1"/>
  <c r="G3002" i="7" a="1"/>
  <c r="G3002" i="7" s="1"/>
  <c r="G2989" i="7" a="1"/>
  <c r="G2989" i="7" s="1"/>
  <c r="G2976" i="7" a="1"/>
  <c r="G2976" i="7" s="1"/>
  <c r="G2963" i="7" a="1"/>
  <c r="G2963" i="7" s="1"/>
  <c r="G2956" i="7" a="1"/>
  <c r="G2956" i="7" s="1"/>
  <c r="G2941" i="7" a="1"/>
  <c r="G2941" i="7" s="1"/>
  <c r="G2932" i="7" a="1"/>
  <c r="G2932" i="7" s="1"/>
  <c r="G2917" i="7" a="1"/>
  <c r="G2917" i="7" s="1"/>
  <c r="G2893" i="7" a="1"/>
  <c r="G2893" i="7" s="1"/>
  <c r="G2870" i="7" a="1"/>
  <c r="G2870" i="7" s="1"/>
  <c r="G2846" i="7" a="1"/>
  <c r="G2846" i="7" s="1"/>
  <c r="G2831" i="7" a="1"/>
  <c r="G2831" i="7" s="1"/>
  <c r="G2823" i="7" a="1"/>
  <c r="G2823" i="7" s="1"/>
  <c r="G2807" i="7" a="1"/>
  <c r="G2807" i="7" s="1"/>
  <c r="G2799" i="7" a="1"/>
  <c r="G2799" i="7" s="1"/>
  <c r="G2784" i="7" a="1"/>
  <c r="G2784" i="7" s="1"/>
  <c r="G2775" i="7" a="1"/>
  <c r="G2775" i="7" s="1"/>
  <c r="G2760" i="7" a="1"/>
  <c r="G2760" i="7" s="1"/>
  <c r="G2752" i="7" a="1"/>
  <c r="G2752" i="7" s="1"/>
  <c r="G2736" i="7" a="1"/>
  <c r="G2736" i="7" s="1"/>
  <c r="G2728" i="7" a="1"/>
  <c r="G2728" i="7" s="1"/>
  <c r="G2713" i="7" a="1"/>
  <c r="G2713" i="7" s="1"/>
  <c r="G2689" i="7" a="1"/>
  <c r="G2689" i="7" s="1"/>
  <c r="G2666" i="7" a="1"/>
  <c r="G2666" i="7" s="1"/>
  <c r="G2642" i="7" a="1"/>
  <c r="G2642" i="7" s="1"/>
  <c r="G2627" i="7" a="1"/>
  <c r="G2627" i="7" s="1"/>
  <c r="G2618" i="7" a="1"/>
  <c r="G2618" i="7" s="1"/>
  <c r="G2603" i="7" a="1"/>
  <c r="G2603" i="7" s="1"/>
  <c r="G2595" i="7" a="1"/>
  <c r="G2595" i="7" s="1"/>
  <c r="G2579" i="7" a="1"/>
  <c r="G2579" i="7" s="1"/>
  <c r="G2571" i="7" a="1"/>
  <c r="G2571" i="7" s="1"/>
  <c r="G2556" i="7" a="1"/>
  <c r="G2556" i="7" s="1"/>
  <c r="G2548" i="7" a="1"/>
  <c r="G2548" i="7" s="1"/>
  <c r="G2532" i="7" a="1"/>
  <c r="G2532" i="7" s="1"/>
  <c r="G2524" i="7" a="1"/>
  <c r="G2524" i="7" s="1"/>
  <c r="G2509" i="7" a="1"/>
  <c r="G2509" i="7" s="1"/>
  <c r="G2500" i="7" a="1"/>
  <c r="G2500" i="7" s="1"/>
  <c r="G2485" i="7" a="1"/>
  <c r="G2485" i="7" s="1"/>
  <c r="G2461" i="7" a="1"/>
  <c r="G2461" i="7" s="1"/>
  <c r="G2438" i="7" a="1"/>
  <c r="G2438" i="7" s="1"/>
  <c r="G2414" i="7" a="1"/>
  <c r="G2414" i="7" s="1"/>
  <c r="G2399" i="7" a="1"/>
  <c r="G2399" i="7" s="1"/>
  <c r="G2391" i="7" a="1"/>
  <c r="G2391" i="7" s="1"/>
  <c r="G2375" i="7" a="1"/>
  <c r="G2375" i="7" s="1"/>
  <c r="G2367" i="7" a="1"/>
  <c r="G2367" i="7" s="1"/>
  <c r="G2352" i="7" a="1"/>
  <c r="G2352" i="7" s="1"/>
  <c r="G2343" i="7" a="1"/>
  <c r="G2343" i="7" s="1"/>
  <c r="G2328" i="7" a="1"/>
  <c r="G2328" i="7" s="1"/>
  <c r="G2320" i="7" a="1"/>
  <c r="G2320" i="7" s="1"/>
  <c r="G2304" i="7" a="1"/>
  <c r="G2304" i="7" s="1"/>
  <c r="G2296" i="7" a="1"/>
  <c r="G2296" i="7" s="1"/>
  <c r="G2281" i="7" a="1"/>
  <c r="G2281" i="7" s="1"/>
  <c r="G2257" i="7" a="1"/>
  <c r="G2257" i="7" s="1"/>
  <c r="G2234" i="7" a="1"/>
  <c r="G2234" i="7" s="1"/>
  <c r="G2210" i="7" a="1"/>
  <c r="G2210" i="7" s="1"/>
  <c r="G2195" i="7" a="1"/>
  <c r="G2195" i="7" s="1"/>
  <c r="G2186" i="7" a="1"/>
  <c r="G2186" i="7" s="1"/>
  <c r="G2171" i="7" a="1"/>
  <c r="G2171" i="7" s="1"/>
  <c r="G2163" i="7" a="1"/>
  <c r="G2163" i="7" s="1"/>
  <c r="G2147" i="7" a="1"/>
  <c r="G2147" i="7" s="1"/>
  <c r="G2139" i="7" a="1"/>
  <c r="G2139" i="7" s="1"/>
  <c r="G2124" i="7" a="1"/>
  <c r="G2124" i="7" s="1"/>
  <c r="G2116" i="7" a="1"/>
  <c r="G2116" i="7" s="1"/>
  <c r="G2100" i="7" a="1"/>
  <c r="G2100" i="7" s="1"/>
  <c r="G2092" i="7" a="1"/>
  <c r="G2092" i="7" s="1"/>
  <c r="G2077" i="7" a="1"/>
  <c r="G2077" i="7" s="1"/>
  <c r="G2068" i="7" a="1"/>
  <c r="G2068" i="7" s="1"/>
  <c r="G2053" i="7" a="1"/>
  <c r="G2053" i="7" s="1"/>
  <c r="G2029" i="7" a="1"/>
  <c r="G2029" i="7" s="1"/>
  <c r="G2006" i="7" a="1"/>
  <c r="G2006" i="7" s="1"/>
  <c r="G1982" i="7" a="1"/>
  <c r="G1982" i="7" s="1"/>
  <c r="G1967" i="7" a="1"/>
  <c r="G1967" i="7" s="1"/>
  <c r="G1959" i="7" a="1"/>
  <c r="G1959" i="7" s="1"/>
  <c r="G1943" i="7" a="1"/>
  <c r="G1943" i="7" s="1"/>
  <c r="G1935" i="7" a="1"/>
  <c r="G1935" i="7" s="1"/>
  <c r="G1920" i="7" a="1"/>
  <c r="G1920" i="7" s="1"/>
  <c r="G1911" i="7" a="1"/>
  <c r="G1911" i="7" s="1"/>
  <c r="G1896" i="7" a="1"/>
  <c r="G1896" i="7" s="1"/>
  <c r="G1888" i="7" a="1"/>
  <c r="G1888" i="7" s="1"/>
  <c r="G1872" i="7" a="1"/>
  <c r="G1872" i="7" s="1"/>
  <c r="G1864" i="7" a="1"/>
  <c r="G1864" i="7" s="1"/>
  <c r="G1849" i="7" a="1"/>
  <c r="G1849" i="7" s="1"/>
  <c r="G1832" i="7" a="1"/>
  <c r="G1832" i="7" s="1"/>
  <c r="G1824" i="7" a="1"/>
  <c r="G1824" i="7" s="1"/>
  <c r="G1806" i="7" a="1"/>
  <c r="G1806" i="7" s="1"/>
  <c r="G1744" i="7" a="1"/>
  <c r="G1744" i="7" s="1"/>
  <c r="G1734" i="7" a="1"/>
  <c r="G1734" i="7" s="1"/>
  <c r="G1723" i="7" a="1"/>
  <c r="G1723" i="7" s="1"/>
  <c r="G1714" i="7" a="1"/>
  <c r="G1714" i="7" s="1"/>
  <c r="G1685" i="7" a="1"/>
  <c r="G1685" i="7" s="1"/>
  <c r="G1664" i="7" a="1"/>
  <c r="G1664" i="7" s="1"/>
  <c r="G1655" i="7" a="1"/>
  <c r="G1655" i="7" s="1"/>
  <c r="G1646" i="7" a="1"/>
  <c r="G1646" i="7" s="1"/>
  <c r="G1635" i="7" a="1"/>
  <c r="G1635" i="7" s="1"/>
  <c r="G1626" i="7" a="1"/>
  <c r="G1626" i="7" s="1"/>
  <c r="G1617" i="7" a="1"/>
  <c r="G1617" i="7" s="1"/>
  <c r="G1607" i="7" a="1"/>
  <c r="G1607" i="7" s="1"/>
  <c r="G1598" i="7" a="1"/>
  <c r="G1598" i="7" s="1"/>
  <c r="G1561" i="7" a="1"/>
  <c r="G1561" i="7" s="1"/>
  <c r="G1541" i="7" a="1"/>
  <c r="G1541" i="7" s="1"/>
  <c r="G1532" i="7" a="1"/>
  <c r="G1532" i="7" s="1"/>
  <c r="G1522" i="7" a="1"/>
  <c r="G1522" i="7" s="1"/>
  <c r="G1513" i="7" a="1"/>
  <c r="G1513" i="7" s="1"/>
  <c r="G1493" i="7" a="1"/>
  <c r="G1493" i="7" s="1"/>
  <c r="G1484" i="7" a="1"/>
  <c r="G1484" i="7" s="1"/>
  <c r="G1449" i="7" a="1"/>
  <c r="G1449" i="7" s="1"/>
  <c r="G1437" i="7" a="1"/>
  <c r="G1437" i="7" s="1"/>
  <c r="G1422" i="7" a="1"/>
  <c r="G1422" i="7" s="1"/>
  <c r="G1412" i="7" a="1"/>
  <c r="G1412" i="7" s="1"/>
  <c r="G1334" i="7" a="1"/>
  <c r="G1334" i="7" s="1"/>
  <c r="G1295" i="7" a="1"/>
  <c r="G1295" i="7" s="1"/>
  <c r="G1283" i="7" a="1"/>
  <c r="G1283" i="7" s="1"/>
  <c r="G1245" i="7" a="1"/>
  <c r="G1245" i="7" s="1"/>
  <c r="G1231" i="7" a="1"/>
  <c r="G1231" i="7" s="1"/>
  <c r="G1218" i="7" a="1"/>
  <c r="G1218" i="7" s="1"/>
  <c r="G1207" i="7" a="1"/>
  <c r="G1207" i="7" s="1"/>
  <c r="G1149" i="7" a="1"/>
  <c r="G1149" i="7" s="1"/>
  <c r="G1134" i="7" a="1"/>
  <c r="G1134" i="7" s="1"/>
  <c r="G1121" i="7" a="1"/>
  <c r="G1121" i="7" s="1"/>
  <c r="G1074" i="7" a="1"/>
  <c r="G1074" i="7" s="1"/>
  <c r="G1037" i="7" a="1"/>
  <c r="G1037" i="7" s="1"/>
  <c r="G997" i="7" a="1"/>
  <c r="G997" i="7" s="1"/>
  <c r="G975" i="7" a="1"/>
  <c r="G975" i="7" s="1"/>
  <c r="G928" i="7" a="1"/>
  <c r="G928" i="7" s="1"/>
  <c r="G901" i="7" a="1"/>
  <c r="G901" i="7" s="1"/>
  <c r="G878" i="7" a="1"/>
  <c r="G878" i="7" s="1"/>
  <c r="G853" i="7" a="1"/>
  <c r="G853" i="7" s="1"/>
  <c r="G829" i="7" a="1"/>
  <c r="G829" i="7" s="1"/>
  <c r="G798" i="7" a="1"/>
  <c r="G798" i="7" s="1"/>
  <c r="G770" i="7" a="1"/>
  <c r="G770" i="7" s="1"/>
  <c r="G707" i="7" a="1"/>
  <c r="G707" i="7" s="1"/>
  <c r="G677" i="7" a="1"/>
  <c r="G677" i="7" s="1"/>
  <c r="G649" i="7" a="1"/>
  <c r="G649" i="7" s="1"/>
  <c r="G606" i="7" a="1"/>
  <c r="G606" i="7" s="1"/>
  <c r="G530" i="7" a="1"/>
  <c r="G530" i="7" s="1"/>
  <c r="G496" i="7" a="1"/>
  <c r="G496" i="7" s="1"/>
  <c r="G451" i="7" a="1"/>
  <c r="G451" i="7" s="1"/>
  <c r="G416" i="7" a="1"/>
  <c r="G416" i="7" s="1"/>
  <c r="G342" i="7" a="1"/>
  <c r="G342" i="7" s="1"/>
  <c r="G296" i="7" a="1"/>
  <c r="G296" i="7" s="1"/>
  <c r="G82" i="7" a="1"/>
  <c r="G82" i="7" s="1"/>
  <c r="G2996" i="7" a="1"/>
  <c r="G2996" i="7" s="1"/>
  <c r="G2970" i="7" a="1"/>
  <c r="G2970" i="7" s="1"/>
  <c r="G2933" i="7" a="1"/>
  <c r="G2933" i="7" s="1"/>
  <c r="G2910" i="7" a="1"/>
  <c r="G2910" i="7" s="1"/>
  <c r="G2878" i="7" a="1"/>
  <c r="G2878" i="7" s="1"/>
  <c r="G2839" i="7" a="1"/>
  <c r="G2839" i="7" s="1"/>
  <c r="G2792" i="7" a="1"/>
  <c r="G2792" i="7" s="1"/>
  <c r="G2745" i="7" a="1"/>
  <c r="G2745" i="7" s="1"/>
  <c r="G2721" i="7" a="1"/>
  <c r="G2721" i="7" s="1"/>
  <c r="G2697" i="7" a="1"/>
  <c r="G2697" i="7" s="1"/>
  <c r="G2674" i="7" a="1"/>
  <c r="G2674" i="7" s="1"/>
  <c r="G3008" i="7" a="1"/>
  <c r="G3008" i="7" s="1"/>
  <c r="G2995" i="7" a="1"/>
  <c r="G2995" i="7" s="1"/>
  <c r="G2982" i="7" a="1"/>
  <c r="G2982" i="7" s="1"/>
  <c r="G2969" i="7" a="1"/>
  <c r="G2969" i="7" s="1"/>
  <c r="G2962" i="7" a="1"/>
  <c r="G2962" i="7" s="1"/>
  <c r="G2948" i="7" a="1"/>
  <c r="G2948" i="7" s="1"/>
  <c r="G2924" i="7" a="1"/>
  <c r="G2924" i="7" s="1"/>
  <c r="G2909" i="7" a="1"/>
  <c r="G2909" i="7" s="1"/>
  <c r="G2900" i="7" a="1"/>
  <c r="G2900" i="7" s="1"/>
  <c r="G2885" i="7" a="1"/>
  <c r="G2885" i="7" s="1"/>
  <c r="G2877" i="7" a="1"/>
  <c r="G2877" i="7" s="1"/>
  <c r="G2861" i="7" a="1"/>
  <c r="G2861" i="7" s="1"/>
  <c r="G2853" i="7" a="1"/>
  <c r="G2853" i="7" s="1"/>
  <c r="G2838" i="7" a="1"/>
  <c r="G2838" i="7" s="1"/>
  <c r="G2830" i="7" a="1"/>
  <c r="G2830" i="7" s="1"/>
  <c r="G2814" i="7" a="1"/>
  <c r="G2814" i="7" s="1"/>
  <c r="G2806" i="7" a="1"/>
  <c r="G2806" i="7" s="1"/>
  <c r="G2791" i="7" a="1"/>
  <c r="G2791" i="7" s="1"/>
  <c r="G2782" i="7" a="1"/>
  <c r="G2782" i="7" s="1"/>
  <c r="G2767" i="7" a="1"/>
  <c r="G2767" i="7" s="1"/>
  <c r="G2743" i="7" a="1"/>
  <c r="G2743" i="7" s="1"/>
  <c r="G2720" i="7" a="1"/>
  <c r="G2720" i="7" s="1"/>
  <c r="G2696" i="7" a="1"/>
  <c r="G2696" i="7" s="1"/>
  <c r="G2681" i="7" a="1"/>
  <c r="G2681" i="7" s="1"/>
  <c r="G2673" i="7" a="1"/>
  <c r="G2673" i="7" s="1"/>
  <c r="G2657" i="7" a="1"/>
  <c r="G2657" i="7" s="1"/>
  <c r="G2649" i="7" a="1"/>
  <c r="G2649" i="7" s="1"/>
  <c r="G2634" i="7" a="1"/>
  <c r="G2634" i="7" s="1"/>
  <c r="G2625" i="7" a="1"/>
  <c r="G2625" i="7" s="1"/>
  <c r="G2610" i="7" a="1"/>
  <c r="G2610" i="7" s="1"/>
  <c r="G2602" i="7" a="1"/>
  <c r="G2602" i="7" s="1"/>
  <c r="G2586" i="7" a="1"/>
  <c r="G2586" i="7" s="1"/>
  <c r="G2578" i="7" a="1"/>
  <c r="G2578" i="7" s="1"/>
  <c r="G2563" i="7" a="1"/>
  <c r="G2563" i="7" s="1"/>
  <c r="G2539" i="7" a="1"/>
  <c r="G2539" i="7" s="1"/>
  <c r="G2516" i="7" a="1"/>
  <c r="G2516" i="7" s="1"/>
  <c r="G2492" i="7" a="1"/>
  <c r="G2492" i="7" s="1"/>
  <c r="G2477" i="7" a="1"/>
  <c r="G2477" i="7" s="1"/>
  <c r="G2468" i="7" a="1"/>
  <c r="G2468" i="7" s="1"/>
  <c r="G2453" i="7" a="1"/>
  <c r="G2453" i="7" s="1"/>
  <c r="G2445" i="7" a="1"/>
  <c r="G2445" i="7" s="1"/>
  <c r="G2429" i="7" a="1"/>
  <c r="G2429" i="7" s="1"/>
  <c r="G2421" i="7" a="1"/>
  <c r="G2421" i="7" s="1"/>
  <c r="G2406" i="7" a="1"/>
  <c r="G2406" i="7" s="1"/>
  <c r="G2398" i="7" a="1"/>
  <c r="G2398" i="7" s="1"/>
  <c r="G2382" i="7" a="1"/>
  <c r="G2382" i="7" s="1"/>
  <c r="G2374" i="7" a="1"/>
  <c r="G2374" i="7" s="1"/>
  <c r="G2359" i="7" a="1"/>
  <c r="G2359" i="7" s="1"/>
  <c r="G2350" i="7" a="1"/>
  <c r="G2350" i="7" s="1"/>
  <c r="G2335" i="7" a="1"/>
  <c r="G2335" i="7" s="1"/>
  <c r="G2311" i="7" a="1"/>
  <c r="G2311" i="7" s="1"/>
  <c r="G2288" i="7" a="1"/>
  <c r="G2288" i="7" s="1"/>
  <c r="G2264" i="7" a="1"/>
  <c r="G2264" i="7" s="1"/>
  <c r="G2249" i="7" a="1"/>
  <c r="G2249" i="7" s="1"/>
  <c r="G2241" i="7" a="1"/>
  <c r="G2241" i="7" s="1"/>
  <c r="G2225" i="7" a="1"/>
  <c r="G2225" i="7" s="1"/>
  <c r="G2217" i="7" a="1"/>
  <c r="G2217" i="7" s="1"/>
  <c r="G2202" i="7" a="1"/>
  <c r="G2202" i="7" s="1"/>
  <c r="G2193" i="7" a="1"/>
  <c r="G2193" i="7" s="1"/>
  <c r="G2178" i="7" a="1"/>
  <c r="G2178" i="7" s="1"/>
  <c r="G2170" i="7" a="1"/>
  <c r="G2170" i="7" s="1"/>
  <c r="G2154" i="7" a="1"/>
  <c r="G2154" i="7" s="1"/>
  <c r="G2146" i="7" a="1"/>
  <c r="G2146" i="7" s="1"/>
  <c r="G2131" i="7" a="1"/>
  <c r="G2131" i="7" s="1"/>
  <c r="G2107" i="7" a="1"/>
  <c r="G2107" i="7" s="1"/>
  <c r="G2084" i="7" a="1"/>
  <c r="G2084" i="7" s="1"/>
  <c r="G2060" i="7" a="1"/>
  <c r="G2060" i="7" s="1"/>
  <c r="G2045" i="7" a="1"/>
  <c r="G2045" i="7" s="1"/>
  <c r="G2036" i="7" a="1"/>
  <c r="G2036" i="7" s="1"/>
  <c r="G2021" i="7" a="1"/>
  <c r="G2021" i="7" s="1"/>
  <c r="G2013" i="7" a="1"/>
  <c r="G2013" i="7" s="1"/>
  <c r="G1997" i="7" a="1"/>
  <c r="G1997" i="7" s="1"/>
  <c r="G1989" i="7" a="1"/>
  <c r="G1989" i="7" s="1"/>
  <c r="G1974" i="7" a="1"/>
  <c r="G1974" i="7" s="1"/>
  <c r="G1966" i="7" a="1"/>
  <c r="G1966" i="7" s="1"/>
  <c r="G1950" i="7" a="1"/>
  <c r="G1950" i="7" s="1"/>
  <c r="G1942" i="7" a="1"/>
  <c r="G1942" i="7" s="1"/>
  <c r="G1927" i="7" a="1"/>
  <c r="G1927" i="7" s="1"/>
  <c r="G1918" i="7" a="1"/>
  <c r="G1918" i="7" s="1"/>
  <c r="G1903" i="7" a="1"/>
  <c r="G1903" i="7" s="1"/>
  <c r="G1879" i="7" a="1"/>
  <c r="G1879" i="7" s="1"/>
  <c r="G1856" i="7" a="1"/>
  <c r="G1856" i="7" s="1"/>
  <c r="G1815" i="7" a="1"/>
  <c r="G1815" i="7" s="1"/>
  <c r="G1797" i="7" a="1"/>
  <c r="G1797" i="7" s="1"/>
  <c r="G1789" i="7" a="1"/>
  <c r="G1789" i="7" s="1"/>
  <c r="G1779" i="7" a="1"/>
  <c r="G1779" i="7" s="1"/>
  <c r="G1771" i="7" a="1"/>
  <c r="G1771" i="7" s="1"/>
  <c r="G1763" i="7" a="1"/>
  <c r="G1763" i="7" s="1"/>
  <c r="G1753" i="7" a="1"/>
  <c r="G1753" i="7" s="1"/>
  <c r="G1743" i="7" a="1"/>
  <c r="G1743" i="7" s="1"/>
  <c r="G1722" i="7" a="1"/>
  <c r="G1722" i="7" s="1"/>
  <c r="G1705" i="7" a="1"/>
  <c r="G1705" i="7" s="1"/>
  <c r="G1694" i="7" a="1"/>
  <c r="G1694" i="7" s="1"/>
  <c r="G1684" i="7" a="1"/>
  <c r="G1684" i="7" s="1"/>
  <c r="G1675" i="7" a="1"/>
  <c r="G1675" i="7" s="1"/>
  <c r="G1645" i="7" a="1"/>
  <c r="G1645" i="7" s="1"/>
  <c r="G1606" i="7" a="1"/>
  <c r="G1606" i="7" s="1"/>
  <c r="G1588" i="7" a="1"/>
  <c r="G1588" i="7" s="1"/>
  <c r="G1577" i="7" a="1"/>
  <c r="G1577" i="7" s="1"/>
  <c r="G1569" i="7" a="1"/>
  <c r="G1569" i="7" s="1"/>
  <c r="G1560" i="7" a="1"/>
  <c r="G1560" i="7" s="1"/>
  <c r="G1550" i="7" a="1"/>
  <c r="G1550" i="7" s="1"/>
  <c r="G1521" i="7" a="1"/>
  <c r="G1521" i="7" s="1"/>
  <c r="G1512" i="7" a="1"/>
  <c r="G1512" i="7" s="1"/>
  <c r="G1503" i="7" a="1"/>
  <c r="G1503" i="7" s="1"/>
  <c r="G1472" i="7" a="1"/>
  <c r="G1472" i="7" s="1"/>
  <c r="G1459" i="7" a="1"/>
  <c r="G1459" i="7" s="1"/>
  <c r="G1448" i="7" a="1"/>
  <c r="G1448" i="7" s="1"/>
  <c r="G1436" i="7" a="1"/>
  <c r="G1436" i="7" s="1"/>
  <c r="G1399" i="7" a="1"/>
  <c r="G1399" i="7" s="1"/>
  <c r="G1384" i="7" a="1"/>
  <c r="G1384" i="7" s="1"/>
  <c r="G1371" i="7" a="1"/>
  <c r="G1371" i="7" s="1"/>
  <c r="G1360" i="7" a="1"/>
  <c r="G1360" i="7" s="1"/>
  <c r="G1346" i="7" a="1"/>
  <c r="G1346" i="7" s="1"/>
  <c r="G1321" i="7" a="1"/>
  <c r="G1321" i="7" s="1"/>
  <c r="G1306" i="7" a="1"/>
  <c r="G1306" i="7" s="1"/>
  <c r="G1269" i="7" a="1"/>
  <c r="G1269" i="7" s="1"/>
  <c r="G1256" i="7" a="1"/>
  <c r="G1256" i="7" s="1"/>
  <c r="G1230" i="7" a="1"/>
  <c r="G1230" i="7" s="1"/>
  <c r="G1206" i="7" a="1"/>
  <c r="G1206" i="7" s="1"/>
  <c r="G1191" i="7" a="1"/>
  <c r="G1191" i="7" s="1"/>
  <c r="G1178" i="7" a="1"/>
  <c r="G1178" i="7" s="1"/>
  <c r="G1162" i="7" a="1"/>
  <c r="G1162" i="7" s="1"/>
  <c r="G1148" i="7" a="1"/>
  <c r="G1148" i="7" s="1"/>
  <c r="G1105" i="7" a="1"/>
  <c r="G1105" i="7" s="1"/>
  <c r="G1091" i="7" a="1"/>
  <c r="G1091" i="7" s="1"/>
  <c r="G1058" i="7" a="1"/>
  <c r="G1058" i="7" s="1"/>
  <c r="G1036" i="7" a="1"/>
  <c r="G1036" i="7" s="1"/>
  <c r="G1019" i="7" a="1"/>
  <c r="G1019" i="7" s="1"/>
  <c r="G974" i="7" a="1"/>
  <c r="G974" i="7" s="1"/>
  <c r="G900" i="7" a="1"/>
  <c r="G900" i="7" s="1"/>
  <c r="G827" i="7" a="1"/>
  <c r="G827" i="7" s="1"/>
  <c r="G797" i="7" a="1"/>
  <c r="G797" i="7" s="1"/>
  <c r="G733" i="7" a="1"/>
  <c r="G733" i="7" s="1"/>
  <c r="G676" i="7" a="1"/>
  <c r="G676" i="7" s="1"/>
  <c r="G647" i="7" a="1"/>
  <c r="G647" i="7" s="1"/>
  <c r="G604" i="7" a="1"/>
  <c r="G604" i="7" s="1"/>
  <c r="G568" i="7" a="1"/>
  <c r="G568" i="7" s="1"/>
  <c r="G495" i="7" a="1"/>
  <c r="G495" i="7" s="1"/>
  <c r="G450" i="7" a="1"/>
  <c r="G450" i="7" s="1"/>
  <c r="G340" i="7" a="1"/>
  <c r="G340" i="7" s="1"/>
  <c r="G292" i="7" a="1"/>
  <c r="G292" i="7" s="1"/>
  <c r="G255" i="7" a="1"/>
  <c r="G255" i="7" s="1"/>
  <c r="G204" i="7" a="1"/>
  <c r="G204" i="7" s="1"/>
  <c r="G150" i="7" a="1"/>
  <c r="G150" i="7" s="1"/>
  <c r="G31" i="7" a="1"/>
  <c r="G31" i="7" s="1"/>
  <c r="F92" i="7"/>
  <c r="F2856" i="7"/>
  <c r="H2856" i="7" s="1"/>
  <c r="F2337" i="7"/>
  <c r="H2337" i="7" s="1"/>
  <c r="F1717" i="7"/>
  <c r="F1024" i="7"/>
  <c r="F638" i="7"/>
  <c r="H638" i="7" s="1"/>
  <c r="F2649" i="7"/>
  <c r="H2649" i="7" s="1"/>
  <c r="F2332" i="7"/>
  <c r="F1710" i="7"/>
  <c r="H1710" i="7" s="1"/>
  <c r="F1425" i="7"/>
  <c r="H1425" i="7" s="1"/>
  <c r="F1012" i="7"/>
  <c r="H1012" i="7" s="1"/>
  <c r="F11" i="7"/>
  <c r="F2850" i="7"/>
  <c r="H2850" i="7" s="1"/>
  <c r="F2331" i="7"/>
  <c r="F1709" i="7"/>
  <c r="H1709" i="7" s="1"/>
  <c r="F1011" i="7"/>
  <c r="H1011" i="7" s="1"/>
  <c r="F2606" i="7"/>
  <c r="H2606" i="7" s="1"/>
  <c r="F2020" i="7"/>
  <c r="H2020" i="7" s="1"/>
  <c r="F1369" i="7"/>
  <c r="H1369" i="7" s="1"/>
  <c r="F945" i="7"/>
  <c r="F2815" i="7"/>
  <c r="F2278" i="7"/>
  <c r="H2278" i="7" s="1"/>
  <c r="F1653" i="7"/>
  <c r="H1653" i="7" s="1"/>
  <c r="F940" i="7"/>
  <c r="H940" i="7" s="1"/>
  <c r="F2989" i="7"/>
  <c r="F2520" i="7"/>
  <c r="H2520" i="7" s="1"/>
  <c r="F1652" i="7"/>
  <c r="F1256" i="7"/>
  <c r="F383" i="7"/>
  <c r="F2988" i="7"/>
  <c r="H2988" i="7" s="1"/>
  <c r="F2784" i="7"/>
  <c r="H2784" i="7" s="1"/>
  <c r="F2235" i="7"/>
  <c r="H2235" i="7" s="1"/>
  <c r="F1604" i="7"/>
  <c r="H1604" i="7" s="1"/>
  <c r="F382" i="7"/>
  <c r="H382" i="7" s="1"/>
  <c r="F2779" i="7"/>
  <c r="H2779" i="7" s="1"/>
  <c r="F1873" i="7"/>
  <c r="F1209" i="7"/>
  <c r="F306" i="7"/>
  <c r="F2699" i="7"/>
  <c r="F1864" i="7"/>
  <c r="F282" i="7"/>
  <c r="F2694" i="7"/>
  <c r="H2694" i="7" s="1"/>
  <c r="F2122" i="7"/>
  <c r="H2122" i="7" s="1"/>
  <c r="F1863" i="7"/>
  <c r="H1863" i="7" s="1"/>
  <c r="F1483" i="7"/>
  <c r="H1483" i="7" s="1"/>
  <c r="F1198" i="7"/>
  <c r="H1198" i="7" s="1"/>
  <c r="F714" i="7"/>
  <c r="H714" i="7" s="1"/>
  <c r="F281" i="7"/>
  <c r="F2650" i="7"/>
  <c r="F2072" i="7"/>
  <c r="H2072" i="7" s="1"/>
  <c r="F1426" i="7"/>
  <c r="F14" i="7"/>
  <c r="F2851" i="7"/>
  <c r="F2071" i="7"/>
  <c r="H2071" i="7" s="1"/>
  <c r="F635" i="7"/>
  <c r="F2613" i="7"/>
  <c r="F2029" i="7"/>
  <c r="F1379" i="7"/>
  <c r="H1379" i="7" s="1"/>
  <c r="F573" i="7"/>
  <c r="H573" i="7" s="1"/>
  <c r="F2228" i="7"/>
  <c r="H2228" i="7" s="1"/>
  <c r="F860" i="7"/>
  <c r="F2956" i="7"/>
  <c r="F2478" i="7"/>
  <c r="F1491" i="7"/>
  <c r="F1199" i="7"/>
  <c r="H1199" i="7" s="1"/>
  <c r="F2955" i="7"/>
  <c r="H2955" i="7" s="1"/>
  <c r="F2477" i="7"/>
  <c r="H2477" i="7" s="1"/>
  <c r="F2927" i="7"/>
  <c r="H2927" i="7" s="1"/>
  <c r="F2693" i="7"/>
  <c r="H2693" i="7" s="1"/>
  <c r="F2441" i="7"/>
  <c r="H2441" i="7" s="1"/>
  <c r="F2121" i="7"/>
  <c r="H2121" i="7" s="1"/>
  <c r="F1819" i="7"/>
  <c r="F1482" i="7"/>
  <c r="H1482" i="7" s="1"/>
  <c r="F1146" i="7"/>
  <c r="F713" i="7"/>
  <c r="F209" i="7"/>
  <c r="H209" i="7" s="1"/>
  <c r="F2820" i="7"/>
  <c r="H2820" i="7" s="1"/>
  <c r="F2287" i="7"/>
  <c r="H2287" i="7" s="1"/>
  <c r="F1661" i="7"/>
  <c r="H1661" i="7" s="1"/>
  <c r="F566" i="7"/>
  <c r="H566" i="7" s="1"/>
  <c r="F2990" i="7"/>
  <c r="H2990" i="7" s="1"/>
  <c r="F2527" i="7"/>
  <c r="H2527" i="7" s="1"/>
  <c r="F1925" i="7"/>
  <c r="H1925" i="7" s="1"/>
  <c r="F1264" i="7"/>
  <c r="H1264" i="7" s="1"/>
  <c r="F386" i="7"/>
  <c r="F2814" i="7"/>
  <c r="H2814" i="7" s="1"/>
  <c r="F2277" i="7"/>
  <c r="F1916" i="7"/>
  <c r="H1916" i="7" s="1"/>
  <c r="F939" i="7"/>
  <c r="H939" i="7" s="1"/>
  <c r="F2519" i="7"/>
  <c r="H2519" i="7" s="1"/>
  <c r="F1915" i="7"/>
  <c r="H1915" i="7" s="1"/>
  <c r="F1255" i="7"/>
  <c r="H1255" i="7" s="1"/>
  <c r="F873" i="7"/>
  <c r="H873" i="7" s="1"/>
  <c r="F2957" i="7"/>
  <c r="H2957" i="7" s="1"/>
  <c r="F2483" i="7"/>
  <c r="H2483" i="7" s="1"/>
  <c r="F1594" i="7"/>
  <c r="F2131" i="7"/>
  <c r="F727" i="7"/>
  <c r="H727" i="7" s="1"/>
  <c r="F2923" i="7"/>
  <c r="H2923" i="7" s="1"/>
  <c r="F2657" i="7"/>
  <c r="H2657" i="7" s="1"/>
  <c r="F2434" i="7"/>
  <c r="F2079" i="7"/>
  <c r="F1814" i="7"/>
  <c r="F1434" i="7"/>
  <c r="H1434" i="7" s="1"/>
  <c r="F1139" i="7"/>
  <c r="F651" i="7"/>
  <c r="F200" i="7"/>
  <c r="H200" i="7" s="1"/>
  <c r="F2778" i="7"/>
  <c r="H2778" i="7" s="1"/>
  <c r="F2433" i="7"/>
  <c r="F2019" i="7"/>
  <c r="F1593" i="7"/>
  <c r="H1593" i="7" s="1"/>
  <c r="F2887" i="7"/>
  <c r="F2736" i="7"/>
  <c r="F2564" i="7"/>
  <c r="F2382" i="7"/>
  <c r="F2176" i="7"/>
  <c r="H2176" i="7" s="1"/>
  <c r="F1970" i="7"/>
  <c r="H1970" i="7" s="1"/>
  <c r="F1760" i="7"/>
  <c r="H1760" i="7" s="1"/>
  <c r="F1540" i="7"/>
  <c r="H1540" i="7" s="1"/>
  <c r="F1313" i="7"/>
  <c r="F1075" i="7"/>
  <c r="F788" i="7"/>
  <c r="H788" i="7" s="1"/>
  <c r="F463" i="7"/>
  <c r="F114" i="7"/>
  <c r="F2922" i="7"/>
  <c r="H2922" i="7" s="1"/>
  <c r="F2605" i="7"/>
  <c r="H2605" i="7" s="1"/>
  <c r="F2227" i="7"/>
  <c r="H2227" i="7" s="1"/>
  <c r="F1813" i="7"/>
  <c r="F1368" i="7"/>
  <c r="F1138" i="7"/>
  <c r="H1138" i="7" s="1"/>
  <c r="F859" i="7"/>
  <c r="H859" i="7" s="1"/>
  <c r="F542" i="7"/>
  <c r="F199" i="7"/>
  <c r="F2892" i="7"/>
  <c r="H2892" i="7" s="1"/>
  <c r="F2743" i="7"/>
  <c r="F2569" i="7"/>
  <c r="F2391" i="7"/>
  <c r="F2185" i="7"/>
  <c r="H2185" i="7" s="1"/>
  <c r="F1975" i="7"/>
  <c r="H1975" i="7" s="1"/>
  <c r="F1769" i="7"/>
  <c r="F1547" i="7"/>
  <c r="H1547" i="7" s="1"/>
  <c r="F1320" i="7"/>
  <c r="H1320" i="7" s="1"/>
  <c r="F1086" i="7"/>
  <c r="H1086" i="7" s="1"/>
  <c r="F799" i="7"/>
  <c r="F464" i="7"/>
  <c r="F127" i="7"/>
  <c r="F53" i="7"/>
  <c r="H53" i="7" s="1"/>
  <c r="F2886" i="7"/>
  <c r="F2735" i="7"/>
  <c r="F2563" i="7"/>
  <c r="F2381" i="7"/>
  <c r="F2175" i="7"/>
  <c r="H2175" i="7" s="1"/>
  <c r="F1969" i="7"/>
  <c r="H1969" i="7" s="1"/>
  <c r="F1759" i="7"/>
  <c r="H1759" i="7" s="1"/>
  <c r="F1539" i="7"/>
  <c r="H1539" i="7" s="1"/>
  <c r="F1312" i="7"/>
  <c r="F1074" i="7"/>
  <c r="F787" i="7"/>
  <c r="F460" i="7"/>
  <c r="F2978" i="7"/>
  <c r="H2978" i="7" s="1"/>
  <c r="F2911" i="7"/>
  <c r="H2911" i="7" s="1"/>
  <c r="F2839" i="7"/>
  <c r="H2839" i="7" s="1"/>
  <c r="F2766" i="7"/>
  <c r="H2766" i="7" s="1"/>
  <c r="F2678" i="7"/>
  <c r="F2550" i="7"/>
  <c r="H2550" i="7" s="1"/>
  <c r="F2462" i="7"/>
  <c r="H2462" i="7" s="1"/>
  <c r="F2314" i="7"/>
  <c r="H2314" i="7" s="1"/>
  <c r="F2158" i="7"/>
  <c r="H2158" i="7" s="1"/>
  <c r="F2056" i="7"/>
  <c r="F1950" i="7"/>
  <c r="H1950" i="7" s="1"/>
  <c r="F1846" i="7"/>
  <c r="H1846" i="7" s="1"/>
  <c r="F1744" i="7"/>
  <c r="H1744" i="7" s="1"/>
  <c r="F1577" i="7"/>
  <c r="H1577" i="7" s="1"/>
  <c r="F1463" i="7"/>
  <c r="H1463" i="7" s="1"/>
  <c r="F1352" i="7"/>
  <c r="F1239" i="7"/>
  <c r="H1239" i="7" s="1"/>
  <c r="F1055" i="7"/>
  <c r="H1055" i="7" s="1"/>
  <c r="F914" i="7"/>
  <c r="H914" i="7" s="1"/>
  <c r="F762" i="7"/>
  <c r="H762" i="7" s="1"/>
  <c r="F539" i="7"/>
  <c r="F459" i="7"/>
  <c r="H459" i="7" s="1"/>
  <c r="F280" i="7"/>
  <c r="F2977" i="7"/>
  <c r="F2910" i="7"/>
  <c r="H2910" i="7" s="1"/>
  <c r="F2874" i="7"/>
  <c r="H2874" i="7" s="1"/>
  <c r="F2802" i="7"/>
  <c r="F2721" i="7"/>
  <c r="F2591" i="7"/>
  <c r="H2591" i="7" s="1"/>
  <c r="F2549" i="7"/>
  <c r="H2549" i="7" s="1"/>
  <c r="F2417" i="7"/>
  <c r="H2417" i="7" s="1"/>
  <c r="F2313" i="7"/>
  <c r="H2313" i="7" s="1"/>
  <c r="F2209" i="7"/>
  <c r="H2209" i="7" s="1"/>
  <c r="F2105" i="7"/>
  <c r="H2105" i="7" s="1"/>
  <c r="F2001" i="7"/>
  <c r="F1899" i="7"/>
  <c r="F1795" i="7"/>
  <c r="H1795" i="7" s="1"/>
  <c r="F1632" i="7"/>
  <c r="H1632" i="7" s="1"/>
  <c r="F1521" i="7"/>
  <c r="H1521" i="7" s="1"/>
  <c r="F1405" i="7"/>
  <c r="F1292" i="7"/>
  <c r="H1292" i="7" s="1"/>
  <c r="F1237" i="7"/>
  <c r="H1237" i="7" s="1"/>
  <c r="F1114" i="7"/>
  <c r="H1114" i="7" s="1"/>
  <c r="F987" i="7"/>
  <c r="H987" i="7" s="1"/>
  <c r="F837" i="7"/>
  <c r="F687" i="7"/>
  <c r="F532" i="7"/>
  <c r="F355" i="7"/>
  <c r="F166" i="7"/>
  <c r="F90" i="7"/>
  <c r="H90" i="7" s="1"/>
  <c r="F3006" i="7"/>
  <c r="H3006" i="7" s="1"/>
  <c r="F2943" i="7"/>
  <c r="H2943" i="7" s="1"/>
  <c r="F2873" i="7"/>
  <c r="H2873" i="7" s="1"/>
  <c r="F2801" i="7"/>
  <c r="F2762" i="7"/>
  <c r="H2762" i="7" s="1"/>
  <c r="F2676" i="7"/>
  <c r="H2676" i="7" s="1"/>
  <c r="F2590" i="7"/>
  <c r="H2590" i="7" s="1"/>
  <c r="F2504" i="7"/>
  <c r="F2416" i="7"/>
  <c r="F2362" i="7"/>
  <c r="F2260" i="7"/>
  <c r="F2156" i="7"/>
  <c r="H2156" i="7" s="1"/>
  <c r="F2050" i="7"/>
  <c r="F1948" i="7"/>
  <c r="H1948" i="7" s="1"/>
  <c r="F1844" i="7"/>
  <c r="H1844" i="7" s="1"/>
  <c r="F1742" i="7"/>
  <c r="F1631" i="7"/>
  <c r="H1631" i="7" s="1"/>
  <c r="F1516" i="7"/>
  <c r="H1516" i="7" s="1"/>
  <c r="F1404" i="7"/>
  <c r="F1291" i="7"/>
  <c r="F1175" i="7"/>
  <c r="F1053" i="7"/>
  <c r="H1053" i="7" s="1"/>
  <c r="F906" i="7"/>
  <c r="F758" i="7"/>
  <c r="F610" i="7"/>
  <c r="H610" i="7" s="1"/>
  <c r="F428" i="7"/>
  <c r="H428" i="7" s="1"/>
  <c r="F354" i="7"/>
  <c r="H354" i="7" s="1"/>
  <c r="F89" i="7"/>
  <c r="H89" i="7" s="1"/>
  <c r="F3005" i="7"/>
  <c r="H3005" i="7" s="1"/>
  <c r="F2942" i="7"/>
  <c r="H2942" i="7" s="1"/>
  <c r="F2872" i="7"/>
  <c r="H2872" i="7" s="1"/>
  <c r="F2836" i="7"/>
  <c r="H2836" i="7" s="1"/>
  <c r="F2719" i="7"/>
  <c r="H2719" i="7" s="1"/>
  <c r="F2633" i="7"/>
  <c r="F2545" i="7"/>
  <c r="H2545" i="7" s="1"/>
  <c r="F2503" i="7"/>
  <c r="H2503" i="7" s="1"/>
  <c r="F2415" i="7"/>
  <c r="F2309" i="7"/>
  <c r="H2309" i="7" s="1"/>
  <c r="F2259" i="7"/>
  <c r="F2155" i="7"/>
  <c r="H2155" i="7" s="1"/>
  <c r="F1999" i="7"/>
  <c r="H1999" i="7" s="1"/>
  <c r="F1897" i="7"/>
  <c r="H1897" i="7" s="1"/>
  <c r="F1741" i="7"/>
  <c r="F1630" i="7"/>
  <c r="F1515" i="7"/>
  <c r="H1515" i="7" s="1"/>
  <c r="F1403" i="7"/>
  <c r="H1403" i="7" s="1"/>
  <c r="F1290" i="7"/>
  <c r="F1233" i="7"/>
  <c r="H1233" i="7" s="1"/>
  <c r="F1052" i="7"/>
  <c r="H1052" i="7" s="1"/>
  <c r="F981" i="7"/>
  <c r="F833" i="7"/>
  <c r="H833" i="7" s="1"/>
  <c r="F609" i="7"/>
  <c r="H609" i="7" s="1"/>
  <c r="F427" i="7"/>
  <c r="H427" i="7" s="1"/>
  <c r="F238" i="7"/>
  <c r="H238" i="7" s="1"/>
  <c r="F82" i="7"/>
  <c r="F3004" i="7"/>
  <c r="F2941" i="7"/>
  <c r="F2835" i="7"/>
  <c r="F2760" i="7"/>
  <c r="F2674" i="7"/>
  <c r="F2588" i="7"/>
  <c r="F2502" i="7"/>
  <c r="H2502" i="7" s="1"/>
  <c r="F2410" i="7"/>
  <c r="H2410" i="7" s="1"/>
  <c r="F2308" i="7"/>
  <c r="H2308" i="7" s="1"/>
  <c r="F2204" i="7"/>
  <c r="H2204" i="7" s="1"/>
  <c r="F2102" i="7"/>
  <c r="H2102" i="7" s="1"/>
  <c r="F1998" i="7"/>
  <c r="F1892" i="7"/>
  <c r="H1892" i="7" s="1"/>
  <c r="F1790" i="7"/>
  <c r="F1684" i="7"/>
  <c r="F1570" i="7"/>
  <c r="F1459" i="7"/>
  <c r="F1343" i="7"/>
  <c r="H1343" i="7" s="1"/>
  <c r="F1230" i="7"/>
  <c r="F1111" i="7"/>
  <c r="H1111" i="7" s="1"/>
  <c r="F978" i="7"/>
  <c r="F832" i="7"/>
  <c r="H832" i="7" s="1"/>
  <c r="F608" i="7"/>
  <c r="H608" i="7" s="1"/>
  <c r="F508" i="7"/>
  <c r="F340" i="7"/>
  <c r="F161" i="7"/>
  <c r="F2970" i="7"/>
  <c r="H2970" i="7" s="1"/>
  <c r="F2906" i="7"/>
  <c r="F2834" i="7"/>
  <c r="H2834" i="7" s="1"/>
  <c r="F2759" i="7"/>
  <c r="F2673" i="7"/>
  <c r="F2587" i="7"/>
  <c r="H2587" i="7" s="1"/>
  <c r="F2501" i="7"/>
  <c r="H2501" i="7" s="1"/>
  <c r="F2409" i="7"/>
  <c r="H2409" i="7" s="1"/>
  <c r="F2307" i="7"/>
  <c r="H2307" i="7" s="1"/>
  <c r="F2203" i="7"/>
  <c r="F2151" i="7"/>
  <c r="F2047" i="7"/>
  <c r="F1945" i="7"/>
  <c r="F1841" i="7"/>
  <c r="F1737" i="7"/>
  <c r="F1626" i="7"/>
  <c r="H1626" i="7" s="1"/>
  <c r="F1512" i="7"/>
  <c r="H1512" i="7" s="1"/>
  <c r="F1342" i="7"/>
  <c r="F1229" i="7"/>
  <c r="H1229" i="7" s="1"/>
  <c r="F1172" i="7"/>
  <c r="H1172" i="7" s="1"/>
  <c r="F1044" i="7"/>
  <c r="H1044" i="7" s="1"/>
  <c r="F903" i="7"/>
  <c r="F753" i="7"/>
  <c r="F607" i="7"/>
  <c r="F425" i="7"/>
  <c r="F158" i="7"/>
  <c r="F2963" i="7"/>
  <c r="F2930" i="7"/>
  <c r="H2930" i="7" s="1"/>
  <c r="F2859" i="7"/>
  <c r="H2859" i="7" s="1"/>
  <c r="F2787" i="7"/>
  <c r="H2787" i="7" s="1"/>
  <c r="F2702" i="7"/>
  <c r="H2702" i="7" s="1"/>
  <c r="F2660" i="7"/>
  <c r="H2660" i="7" s="1"/>
  <c r="F2574" i="7"/>
  <c r="H2574" i="7" s="1"/>
  <c r="F2530" i="7"/>
  <c r="H2530" i="7" s="1"/>
  <c r="F2444" i="7"/>
  <c r="H2444" i="7" s="1"/>
  <c r="F2344" i="7"/>
  <c r="F2238" i="7"/>
  <c r="H2238" i="7" s="1"/>
  <c r="F2134" i="7"/>
  <c r="H2134" i="7" s="1"/>
  <c r="F2032" i="7"/>
  <c r="H2032" i="7" s="1"/>
  <c r="F1928" i="7"/>
  <c r="F1876" i="7"/>
  <c r="H1876" i="7" s="1"/>
  <c r="F1666" i="7"/>
  <c r="H1666" i="7" s="1"/>
  <c r="F134" i="7"/>
  <c r="H134" i="7" s="1"/>
  <c r="F2992" i="7"/>
  <c r="H2992" i="7" s="1"/>
  <c r="F2959" i="7"/>
  <c r="H2959" i="7" s="1"/>
  <c r="F2929" i="7"/>
  <c r="H2929" i="7" s="1"/>
  <c r="F2894" i="7"/>
  <c r="F2858" i="7"/>
  <c r="H2858" i="7" s="1"/>
  <c r="F2822" i="7"/>
  <c r="F2786" i="7"/>
  <c r="H2786" i="7" s="1"/>
  <c r="F2745" i="7"/>
  <c r="F2701" i="7"/>
  <c r="H2701" i="7" s="1"/>
  <c r="F2659" i="7"/>
  <c r="H2659" i="7" s="1"/>
  <c r="F2615" i="7"/>
  <c r="H2615" i="7" s="1"/>
  <c r="F2573" i="7"/>
  <c r="H2573" i="7" s="1"/>
  <c r="F2529" i="7"/>
  <c r="F2485" i="7"/>
  <c r="H2485" i="7" s="1"/>
  <c r="F2443" i="7"/>
  <c r="F2393" i="7"/>
  <c r="F2343" i="7"/>
  <c r="H2343" i="7" s="1"/>
  <c r="F2289" i="7"/>
  <c r="F2237" i="7"/>
  <c r="F2187" i="7"/>
  <c r="H2187" i="7" s="1"/>
  <c r="F2133" i="7"/>
  <c r="H2133" i="7" s="1"/>
  <c r="F2083" i="7"/>
  <c r="H2083" i="7" s="1"/>
  <c r="F2031" i="7"/>
  <c r="H2031" i="7" s="1"/>
  <c r="F1977" i="7"/>
  <c r="H1977" i="7" s="1"/>
  <c r="F1927" i="7"/>
  <c r="H1927" i="7" s="1"/>
  <c r="F1875" i="7"/>
  <c r="H1875" i="7" s="1"/>
  <c r="F1825" i="7"/>
  <c r="F1771" i="7"/>
  <c r="H1771" i="7" s="1"/>
  <c r="F1719" i="7"/>
  <c r="F1665" i="7"/>
  <c r="H1665" i="7" s="1"/>
  <c r="F1606" i="7"/>
  <c r="F1552" i="7"/>
  <c r="H1552" i="7" s="1"/>
  <c r="F1495" i="7"/>
  <c r="F1436" i="7"/>
  <c r="F1381" i="7"/>
  <c r="H1381" i="7" s="1"/>
  <c r="F1325" i="7"/>
  <c r="F1268" i="7"/>
  <c r="H1268" i="7" s="1"/>
  <c r="F1211" i="7"/>
  <c r="H1211" i="7" s="1"/>
  <c r="F1150" i="7"/>
  <c r="F1088" i="7"/>
  <c r="F1026" i="7"/>
  <c r="H1026" i="7" s="1"/>
  <c r="F955" i="7"/>
  <c r="H955" i="7" s="1"/>
  <c r="F875" i="7"/>
  <c r="F801" i="7"/>
  <c r="H801" i="7" s="1"/>
  <c r="F729" i="7"/>
  <c r="F653" i="7"/>
  <c r="F581" i="7"/>
  <c r="H581" i="7" s="1"/>
  <c r="F501" i="7"/>
  <c r="H501" i="7" s="1"/>
  <c r="F388" i="7"/>
  <c r="H388" i="7" s="1"/>
  <c r="F314" i="7"/>
  <c r="H314" i="7" s="1"/>
  <c r="F234" i="7"/>
  <c r="H234" i="7" s="1"/>
  <c r="F131" i="7"/>
  <c r="F66" i="7"/>
  <c r="F140" i="7"/>
  <c r="F182" i="7"/>
  <c r="H182" i="7" s="1"/>
  <c r="F292" i="7"/>
  <c r="F366" i="7"/>
  <c r="F406" i="7"/>
  <c r="F482" i="7"/>
  <c r="H482" i="7" s="1"/>
  <c r="F630" i="7"/>
  <c r="H630" i="7" s="1"/>
  <c r="F704" i="7"/>
  <c r="H704" i="7" s="1"/>
  <c r="F782" i="7"/>
  <c r="H782" i="7" s="1"/>
  <c r="F814" i="7"/>
  <c r="F886" i="7"/>
  <c r="F962" i="7"/>
  <c r="H962" i="7" s="1"/>
  <c r="F1004" i="7"/>
  <c r="F1069" i="7"/>
  <c r="F1129" i="7"/>
  <c r="F1195" i="7"/>
  <c r="F1249" i="7"/>
  <c r="H1249" i="7" s="1"/>
  <c r="F1306" i="7"/>
  <c r="H1306" i="7" s="1"/>
  <c r="F1365" i="7"/>
  <c r="H1365" i="7" s="1"/>
  <c r="F1420" i="7"/>
  <c r="H1420" i="7" s="1"/>
  <c r="F1476" i="7"/>
  <c r="H1476" i="7" s="1"/>
  <c r="F1557" i="7"/>
  <c r="H1557" i="7" s="1"/>
  <c r="F1616" i="7"/>
  <c r="F1701" i="7"/>
  <c r="F1726" i="7"/>
  <c r="F1778" i="7"/>
  <c r="H1778" i="7" s="1"/>
  <c r="F1858" i="7"/>
  <c r="H1858" i="7" s="1"/>
  <c r="F1934" i="7"/>
  <c r="H1934" i="7" s="1"/>
  <c r="F1986" i="7"/>
  <c r="H1986" i="7" s="1"/>
  <c r="F2066" i="7"/>
  <c r="F2090" i="7"/>
  <c r="H2090" i="7" s="1"/>
  <c r="F2142" i="7"/>
  <c r="H2142" i="7" s="1"/>
  <c r="F2170" i="7"/>
  <c r="H2170" i="7" s="1"/>
  <c r="F2222" i="7"/>
  <c r="H2222" i="7" s="1"/>
  <c r="F2274" i="7"/>
  <c r="F2324" i="7"/>
  <c r="H2324" i="7" s="1"/>
  <c r="F2378" i="7"/>
  <c r="F2402" i="7"/>
  <c r="F2472" i="7"/>
  <c r="F2492" i="7"/>
  <c r="F2534" i="7"/>
  <c r="F2622" i="7"/>
  <c r="H2622" i="7" s="1"/>
  <c r="F2664" i="7"/>
  <c r="H2664" i="7" s="1"/>
  <c r="F2708" i="7"/>
  <c r="H2708" i="7" s="1"/>
  <c r="F2750" i="7"/>
  <c r="H2750" i="7" s="1"/>
  <c r="F2791" i="7"/>
  <c r="F2811" i="7"/>
  <c r="F2847" i="7"/>
  <c r="F2883" i="7"/>
  <c r="H2883" i="7" s="1"/>
  <c r="F2919" i="7"/>
  <c r="H2919" i="7" s="1"/>
  <c r="F2952" i="7"/>
  <c r="F2982" i="7"/>
  <c r="H2982" i="7" s="1"/>
  <c r="F35" i="7"/>
  <c r="H35" i="7" s="1"/>
  <c r="F111" i="7"/>
  <c r="H111" i="7" s="1"/>
  <c r="F151" i="7"/>
  <c r="H151" i="7" s="1"/>
  <c r="F227" i="7"/>
  <c r="H227" i="7" s="1"/>
  <c r="F299" i="7"/>
  <c r="H299" i="7" s="1"/>
  <c r="F377" i="7"/>
  <c r="F451" i="7"/>
  <c r="F525" i="7"/>
  <c r="F599" i="7"/>
  <c r="F675" i="7"/>
  <c r="H675" i="7" s="1"/>
  <c r="F751" i="7"/>
  <c r="H751" i="7" s="1"/>
  <c r="F823" i="7"/>
  <c r="F899" i="7"/>
  <c r="F1005" i="7"/>
  <c r="H1005" i="7" s="1"/>
  <c r="F1072" i="7"/>
  <c r="H1072" i="7" s="1"/>
  <c r="F1132" i="7"/>
  <c r="H1132" i="7" s="1"/>
  <c r="F1196" i="7"/>
  <c r="H1196" i="7" s="1"/>
  <c r="F1285" i="7"/>
  <c r="F1340" i="7"/>
  <c r="F1397" i="7"/>
  <c r="F1477" i="7"/>
  <c r="F1510" i="7"/>
  <c r="F1567" i="7"/>
  <c r="H1567" i="7" s="1"/>
  <c r="F1621" i="7"/>
  <c r="H1621" i="7" s="1"/>
  <c r="F1648" i="7"/>
  <c r="H1648" i="7" s="1"/>
  <c r="F1704" i="7"/>
  <c r="H1704" i="7" s="1"/>
  <c r="F1757" i="7"/>
  <c r="H1757" i="7" s="1"/>
  <c r="F1785" i="7"/>
  <c r="H1785" i="7" s="1"/>
  <c r="F1839" i="7"/>
  <c r="H1839" i="7" s="1"/>
  <c r="F1889" i="7"/>
  <c r="F1941" i="7"/>
  <c r="F1993" i="7"/>
  <c r="F2045" i="7"/>
  <c r="F2097" i="7"/>
  <c r="F2149" i="7"/>
  <c r="H2149" i="7" s="1"/>
  <c r="F2201" i="7"/>
  <c r="F2251" i="7"/>
  <c r="H2251" i="7" s="1"/>
  <c r="F2305" i="7"/>
  <c r="H2305" i="7" s="1"/>
  <c r="F2379" i="7"/>
  <c r="F2431" i="7"/>
  <c r="H2431" i="7" s="1"/>
  <c r="F2473" i="7"/>
  <c r="H2473" i="7" s="1"/>
  <c r="F2517" i="7"/>
  <c r="F2561" i="7"/>
  <c r="F2603" i="7"/>
  <c r="F2647" i="7"/>
  <c r="H2647" i="7" s="1"/>
  <c r="F2689" i="7"/>
  <c r="H2689" i="7" s="1"/>
  <c r="F2733" i="7"/>
  <c r="H2733" i="7" s="1"/>
  <c r="F2775" i="7"/>
  <c r="F2812" i="7"/>
  <c r="F2848" i="7"/>
  <c r="F2884" i="7"/>
  <c r="F2920" i="7"/>
  <c r="H2920" i="7" s="1"/>
  <c r="F2953" i="7"/>
  <c r="H2953" i="7" s="1"/>
  <c r="F2983" i="7"/>
  <c r="F560" i="7"/>
  <c r="H560" i="7" s="1"/>
  <c r="F676" i="7"/>
  <c r="H676" i="7" s="1"/>
  <c r="F752" i="7"/>
  <c r="H752" i="7" s="1"/>
  <c r="F824" i="7"/>
  <c r="F902" i="7"/>
  <c r="H902" i="7" s="1"/>
  <c r="F976" i="7"/>
  <c r="F1043" i="7"/>
  <c r="F1109" i="7"/>
  <c r="F1169" i="7"/>
  <c r="H1169" i="7" s="1"/>
  <c r="F1228" i="7"/>
  <c r="H1228" i="7" s="1"/>
  <c r="F1287" i="7"/>
  <c r="H1287" i="7" s="1"/>
  <c r="F1341" i="7"/>
  <c r="F1398" i="7"/>
  <c r="F1452" i="7"/>
  <c r="F1511" i="7"/>
  <c r="H1511" i="7" s="1"/>
  <c r="F1568" i="7"/>
  <c r="H1568" i="7" s="1"/>
  <c r="F1623" i="7"/>
  <c r="F1681" i="7"/>
  <c r="F1734" i="7"/>
  <c r="H1734" i="7" s="1"/>
  <c r="F1786" i="7"/>
  <c r="H1786" i="7" s="1"/>
  <c r="F1840" i="7"/>
  <c r="F1890" i="7"/>
  <c r="H1890" i="7" s="1"/>
  <c r="F1942" i="7"/>
  <c r="H1942" i="7" s="1"/>
  <c r="F1994" i="7"/>
  <c r="H1994" i="7" s="1"/>
  <c r="F2046" i="7"/>
  <c r="H2046" i="7" s="1"/>
  <c r="F2098" i="7"/>
  <c r="F2150" i="7"/>
  <c r="H2150" i="7" s="1"/>
  <c r="F2202" i="7"/>
  <c r="F2252" i="7"/>
  <c r="H2252" i="7" s="1"/>
  <c r="F2330" i="7"/>
  <c r="H2330" i="7" s="1"/>
  <c r="F2380" i="7"/>
  <c r="H2380" i="7" s="1"/>
  <c r="F2432" i="7"/>
  <c r="F2498" i="7"/>
  <c r="F2542" i="7"/>
  <c r="H2542" i="7" s="1"/>
  <c r="F2586" i="7"/>
  <c r="H2586" i="7" s="1"/>
  <c r="F2628" i="7"/>
  <c r="H2628" i="7" s="1"/>
  <c r="F2672" i="7"/>
  <c r="F2714" i="7"/>
  <c r="H2714" i="7" s="1"/>
  <c r="F2758" i="7"/>
  <c r="F2797" i="7"/>
  <c r="H2797" i="7" s="1"/>
  <c r="F2833" i="7"/>
  <c r="H2833" i="7" s="1"/>
  <c r="F2869" i="7"/>
  <c r="H2869" i="7" s="1"/>
  <c r="F2905" i="7"/>
  <c r="H2905" i="7" s="1"/>
  <c r="F2939" i="7"/>
  <c r="H2939" i="7" s="1"/>
  <c r="F2969" i="7"/>
  <c r="H2969" i="7" s="1"/>
  <c r="F3002" i="7"/>
  <c r="H3002" i="7" s="1"/>
  <c r="F41" i="7"/>
  <c r="H41" i="7" s="1"/>
  <c r="F113" i="7"/>
  <c r="F191" i="7"/>
  <c r="F263" i="7"/>
  <c r="H263" i="7" s="1"/>
  <c r="F339" i="7"/>
  <c r="F381" i="7"/>
  <c r="H381" i="7" s="1"/>
  <c r="F415" i="7"/>
  <c r="H415" i="7" s="1"/>
  <c r="F487" i="7"/>
  <c r="F563" i="7"/>
  <c r="H563" i="7" s="1"/>
  <c r="F32" i="7"/>
  <c r="H32" i="7" s="1"/>
  <c r="F110" i="7"/>
  <c r="H110" i="7" s="1"/>
  <c r="F214" i="7"/>
  <c r="H214" i="7" s="1"/>
  <c r="F256" i="7"/>
  <c r="H256" i="7" s="1"/>
  <c r="F334" i="7"/>
  <c r="F440" i="7"/>
  <c r="F512" i="7"/>
  <c r="F556" i="7"/>
  <c r="H556" i="7" s="1"/>
  <c r="F590" i="7"/>
  <c r="F666" i="7"/>
  <c r="H666" i="7" s="1"/>
  <c r="F738" i="7"/>
  <c r="F856" i="7"/>
  <c r="H856" i="7" s="1"/>
  <c r="F928" i="7"/>
  <c r="H928" i="7" s="1"/>
  <c r="F1037" i="7"/>
  <c r="H1037" i="7" s="1"/>
  <c r="F1097" i="7"/>
  <c r="H1097" i="7" s="1"/>
  <c r="F1159" i="7"/>
  <c r="H1159" i="7" s="1"/>
  <c r="F1217" i="7"/>
  <c r="H1217" i="7" s="1"/>
  <c r="F1276" i="7"/>
  <c r="H1276" i="7" s="1"/>
  <c r="F1332" i="7"/>
  <c r="H1332" i="7" s="1"/>
  <c r="F1387" i="7"/>
  <c r="H1387" i="7" s="1"/>
  <c r="F1446" i="7"/>
  <c r="H1446" i="7" s="1"/>
  <c r="F1500" i="7"/>
  <c r="F1531" i="7"/>
  <c r="H1531" i="7" s="1"/>
  <c r="F1590" i="7"/>
  <c r="F1647" i="7"/>
  <c r="F1671" i="7"/>
  <c r="H1671" i="7" s="1"/>
  <c r="F1756" i="7"/>
  <c r="H1756" i="7" s="1"/>
  <c r="F1806" i="7"/>
  <c r="H1806" i="7" s="1"/>
  <c r="F1830" i="7"/>
  <c r="H1830" i="7" s="1"/>
  <c r="F1882" i="7"/>
  <c r="F1912" i="7"/>
  <c r="F1962" i="7"/>
  <c r="H1962" i="7" s="1"/>
  <c r="F2014" i="7"/>
  <c r="H2014" i="7" s="1"/>
  <c r="F2036" i="7"/>
  <c r="F2118" i="7"/>
  <c r="H2118" i="7" s="1"/>
  <c r="F2192" i="7"/>
  <c r="F2246" i="7"/>
  <c r="F2296" i="7"/>
  <c r="H2296" i="7" s="1"/>
  <c r="F2348" i="7"/>
  <c r="F2430" i="7"/>
  <c r="H2430" i="7" s="1"/>
  <c r="F2448" i="7"/>
  <c r="H2448" i="7" s="1"/>
  <c r="F2516" i="7"/>
  <c r="F2558" i="7"/>
  <c r="F2578" i="7"/>
  <c r="F2602" i="7"/>
  <c r="F2646" i="7"/>
  <c r="H2646" i="7" s="1"/>
  <c r="F2688" i="7"/>
  <c r="F2732" i="7"/>
  <c r="H2732" i="7" s="1"/>
  <c r="F2774" i="7"/>
  <c r="H2774" i="7" s="1"/>
  <c r="F2827" i="7"/>
  <c r="H2827" i="7" s="1"/>
  <c r="F2863" i="7"/>
  <c r="H2863" i="7" s="1"/>
  <c r="F2899" i="7"/>
  <c r="H2899" i="7" s="1"/>
  <c r="F2934" i="7"/>
  <c r="H2934" i="7" s="1"/>
  <c r="F2967" i="7"/>
  <c r="H2967" i="7" s="1"/>
  <c r="F3000" i="7"/>
  <c r="F77" i="7"/>
  <c r="H77" i="7" s="1"/>
  <c r="F185" i="7"/>
  <c r="F261" i="7"/>
  <c r="F335" i="7"/>
  <c r="H335" i="7" s="1"/>
  <c r="F407" i="7"/>
  <c r="H407" i="7" s="1"/>
  <c r="F485" i="7"/>
  <c r="H485" i="7" s="1"/>
  <c r="F559" i="7"/>
  <c r="H559" i="7" s="1"/>
  <c r="F631" i="7"/>
  <c r="H631" i="7" s="1"/>
  <c r="F711" i="7"/>
  <c r="H711" i="7" s="1"/>
  <c r="F783" i="7"/>
  <c r="F857" i="7"/>
  <c r="F933" i="7"/>
  <c r="F975" i="7"/>
  <c r="F1042" i="7"/>
  <c r="H1042" i="7" s="1"/>
  <c r="F1108" i="7"/>
  <c r="H1108" i="7" s="1"/>
  <c r="F1168" i="7"/>
  <c r="F1227" i="7"/>
  <c r="F1253" i="7"/>
  <c r="H1253" i="7" s="1"/>
  <c r="F1307" i="7"/>
  <c r="H1307" i="7" s="1"/>
  <c r="F1366" i="7"/>
  <c r="H1366" i="7" s="1"/>
  <c r="F1421" i="7"/>
  <c r="H1421" i="7" s="1"/>
  <c r="F1451" i="7"/>
  <c r="F1536" i="7"/>
  <c r="F1591" i="7"/>
  <c r="F1680" i="7"/>
  <c r="H1680" i="7" s="1"/>
  <c r="F1733" i="7"/>
  <c r="F1809" i="7"/>
  <c r="H1809" i="7" s="1"/>
  <c r="F1861" i="7"/>
  <c r="H1861" i="7" s="1"/>
  <c r="F1913" i="7"/>
  <c r="F1963" i="7"/>
  <c r="F2017" i="7"/>
  <c r="H2017" i="7" s="1"/>
  <c r="F2069" i="7"/>
  <c r="H2069" i="7" s="1"/>
  <c r="F2119" i="7"/>
  <c r="H2119" i="7" s="1"/>
  <c r="F2173" i="7"/>
  <c r="F2223" i="7"/>
  <c r="F2275" i="7"/>
  <c r="F2329" i="7"/>
  <c r="F2357" i="7"/>
  <c r="F2407" i="7"/>
  <c r="H2407" i="7" s="1"/>
  <c r="F2455" i="7"/>
  <c r="F2497" i="7"/>
  <c r="F2541" i="7"/>
  <c r="H2541" i="7" s="1"/>
  <c r="F2585" i="7"/>
  <c r="H2585" i="7" s="1"/>
  <c r="F2627" i="7"/>
  <c r="H2627" i="7" s="1"/>
  <c r="F2671" i="7"/>
  <c r="H2671" i="7" s="1"/>
  <c r="F2713" i="7"/>
  <c r="H2713" i="7" s="1"/>
  <c r="F2757" i="7"/>
  <c r="F2796" i="7"/>
  <c r="F2832" i="7"/>
  <c r="F2868" i="7"/>
  <c r="H2868" i="7" s="1"/>
  <c r="F2904" i="7"/>
  <c r="H2904" i="7" s="1"/>
  <c r="F2935" i="7"/>
  <c r="F2968" i="7"/>
  <c r="H2968" i="7" s="1"/>
  <c r="F3001" i="7"/>
  <c r="H3001" i="7" s="1"/>
  <c r="F38" i="7"/>
  <c r="H38" i="7" s="1"/>
  <c r="F78" i="7"/>
  <c r="H78" i="7" s="1"/>
  <c r="F112" i="7"/>
  <c r="H112" i="7" s="1"/>
  <c r="F152" i="7"/>
  <c r="H152" i="7" s="1"/>
  <c r="F186" i="7"/>
  <c r="H186" i="7" s="1"/>
  <c r="F230" i="7"/>
  <c r="H230" i="7" s="1"/>
  <c r="F262" i="7"/>
  <c r="F302" i="7"/>
  <c r="F338" i="7"/>
  <c r="F378" i="7"/>
  <c r="H378" i="7" s="1"/>
  <c r="F410" i="7"/>
  <c r="H410" i="7" s="1"/>
  <c r="F452" i="7"/>
  <c r="H452" i="7" s="1"/>
  <c r="F486" i="7"/>
  <c r="H486" i="7" s="1"/>
  <c r="F526" i="7"/>
  <c r="F602" i="7"/>
  <c r="H602" i="7" s="1"/>
  <c r="F632" i="7"/>
  <c r="H632" i="7" s="1"/>
  <c r="F712" i="7"/>
  <c r="F784" i="7"/>
  <c r="F858" i="7"/>
  <c r="F934" i="7"/>
  <c r="F1006" i="7"/>
  <c r="H1006" i="7" s="1"/>
  <c r="F1073" i="7"/>
  <c r="H1073" i="7" s="1"/>
  <c r="F1133" i="7"/>
  <c r="H1133" i="7" s="1"/>
  <c r="F1197" i="7"/>
  <c r="H1197" i="7" s="1"/>
  <c r="F1254" i="7"/>
  <c r="F1308" i="7"/>
  <c r="H1308" i="7" s="1"/>
  <c r="F1367" i="7"/>
  <c r="H1367" i="7" s="1"/>
  <c r="F1422" i="7"/>
  <c r="F1479" i="7"/>
  <c r="H1479" i="7" s="1"/>
  <c r="F1537" i="7"/>
  <c r="H1537" i="7" s="1"/>
  <c r="F1592" i="7"/>
  <c r="F1649" i="7"/>
  <c r="F1705" i="7"/>
  <c r="F1758" i="7"/>
  <c r="H1758" i="7" s="1"/>
  <c r="F1810" i="7"/>
  <c r="H1810" i="7" s="1"/>
  <c r="F1862" i="7"/>
  <c r="F1914" i="7"/>
  <c r="H1914" i="7" s="1"/>
  <c r="F1964" i="7"/>
  <c r="H1964" i="7" s="1"/>
  <c r="F2018" i="7"/>
  <c r="H2018" i="7" s="1"/>
  <c r="F2070" i="7"/>
  <c r="H2070" i="7" s="1"/>
  <c r="F2120" i="7"/>
  <c r="F2174" i="7"/>
  <c r="F2224" i="7"/>
  <c r="H2224" i="7" s="1"/>
  <c r="F2276" i="7"/>
  <c r="F2306" i="7"/>
  <c r="H2306" i="7" s="1"/>
  <c r="F2358" i="7"/>
  <c r="H2358" i="7" s="1"/>
  <c r="F2408" i="7"/>
  <c r="H2408" i="7" s="1"/>
  <c r="F2456" i="7"/>
  <c r="H2456" i="7" s="1"/>
  <c r="F2474" i="7"/>
  <c r="H2474" i="7" s="1"/>
  <c r="F2518" i="7"/>
  <c r="H2518" i="7" s="1"/>
  <c r="F2562" i="7"/>
  <c r="H2562" i="7" s="1"/>
  <c r="F2604" i="7"/>
  <c r="H2604" i="7" s="1"/>
  <c r="F2648" i="7"/>
  <c r="F2690" i="7"/>
  <c r="F2734" i="7"/>
  <c r="H2734" i="7" s="1"/>
  <c r="F2777" i="7"/>
  <c r="F2813" i="7"/>
  <c r="H2813" i="7" s="1"/>
  <c r="F2849" i="7"/>
  <c r="H2849" i="7" s="1"/>
  <c r="F2885" i="7"/>
  <c r="F2921" i="7"/>
  <c r="F2954" i="7"/>
  <c r="H2954" i="7" s="1"/>
  <c r="F2987" i="7"/>
  <c r="H2987" i="7" s="1"/>
  <c r="F81" i="7"/>
  <c r="H81" i="7" s="1"/>
  <c r="F155" i="7"/>
  <c r="F233" i="7"/>
  <c r="H233" i="7" s="1"/>
  <c r="F305" i="7"/>
  <c r="H305" i="7" s="1"/>
  <c r="F455" i="7"/>
  <c r="F527" i="7"/>
  <c r="F2945" i="7"/>
  <c r="H2945" i="7" s="1"/>
  <c r="F2875" i="7"/>
  <c r="F2803" i="7"/>
  <c r="H2803" i="7" s="1"/>
  <c r="F2722" i="7"/>
  <c r="H2722" i="7" s="1"/>
  <c r="F2636" i="7"/>
  <c r="H2636" i="7" s="1"/>
  <c r="F2592" i="7"/>
  <c r="H2592" i="7" s="1"/>
  <c r="F2506" i="7"/>
  <c r="H2506" i="7" s="1"/>
  <c r="F2418" i="7"/>
  <c r="F2366" i="7"/>
  <c r="H2366" i="7" s="1"/>
  <c r="F2262" i="7"/>
  <c r="H2262" i="7" s="1"/>
  <c r="F2210" i="7"/>
  <c r="F2106" i="7"/>
  <c r="F2002" i="7"/>
  <c r="H2002" i="7" s="1"/>
  <c r="F1900" i="7"/>
  <c r="F1796" i="7"/>
  <c r="H1796" i="7" s="1"/>
  <c r="F1688" i="7"/>
  <c r="F1633" i="7"/>
  <c r="H1633" i="7" s="1"/>
  <c r="F1522" i="7"/>
  <c r="H1522" i="7" s="1"/>
  <c r="F1407" i="7"/>
  <c r="H1407" i="7" s="1"/>
  <c r="F1293" i="7"/>
  <c r="F1181" i="7"/>
  <c r="F1115" i="7"/>
  <c r="H1115" i="7" s="1"/>
  <c r="F988" i="7"/>
  <c r="F838" i="7"/>
  <c r="H838" i="7" s="1"/>
  <c r="F688" i="7"/>
  <c r="H688" i="7" s="1"/>
  <c r="F614" i="7"/>
  <c r="F356" i="7"/>
  <c r="H356" i="7" s="1"/>
  <c r="F194" i="7"/>
  <c r="H194" i="7" s="1"/>
  <c r="F91" i="7"/>
  <c r="H91" i="7" s="1"/>
  <c r="F3007" i="7"/>
  <c r="H3007" i="7" s="1"/>
  <c r="F2944" i="7"/>
  <c r="H2944" i="7" s="1"/>
  <c r="F2838" i="7"/>
  <c r="H2838" i="7" s="1"/>
  <c r="F2765" i="7"/>
  <c r="H2765" i="7" s="1"/>
  <c r="F2677" i="7"/>
  <c r="H2677" i="7" s="1"/>
  <c r="F2635" i="7"/>
  <c r="F2505" i="7"/>
  <c r="F2461" i="7"/>
  <c r="H2461" i="7" s="1"/>
  <c r="F2365" i="7"/>
  <c r="H2365" i="7" s="1"/>
  <c r="F2261" i="7"/>
  <c r="H2261" i="7" s="1"/>
  <c r="F2157" i="7"/>
  <c r="H2157" i="7" s="1"/>
  <c r="F2055" i="7"/>
  <c r="H2055" i="7" s="1"/>
  <c r="F1949" i="7"/>
  <c r="H1949" i="7" s="1"/>
  <c r="F1845" i="7"/>
  <c r="H1845" i="7" s="1"/>
  <c r="F1743" i="7"/>
  <c r="F1687" i="7"/>
  <c r="H1687" i="7" s="1"/>
  <c r="F1576" i="7"/>
  <c r="H1576" i="7" s="1"/>
  <c r="F1462" i="7"/>
  <c r="F1351" i="7"/>
  <c r="F1180" i="7"/>
  <c r="F1054" i="7"/>
  <c r="F911" i="7"/>
  <c r="H911" i="7" s="1"/>
  <c r="F761" i="7"/>
  <c r="H761" i="7" s="1"/>
  <c r="F611" i="7"/>
  <c r="H611" i="7" s="1"/>
  <c r="F458" i="7"/>
  <c r="H458" i="7" s="1"/>
  <c r="F279" i="7"/>
  <c r="H279" i="7" s="1"/>
  <c r="F2976" i="7"/>
  <c r="F2909" i="7"/>
  <c r="F2837" i="7"/>
  <c r="H2837" i="7" s="1"/>
  <c r="F2720" i="7"/>
  <c r="F2634" i="7"/>
  <c r="H2634" i="7" s="1"/>
  <c r="F2546" i="7"/>
  <c r="F2460" i="7"/>
  <c r="H2460" i="7" s="1"/>
  <c r="F2310" i="7"/>
  <c r="F2206" i="7"/>
  <c r="H2206" i="7" s="1"/>
  <c r="F2104" i="7"/>
  <c r="H2104" i="7" s="1"/>
  <c r="F2000" i="7"/>
  <c r="H2000" i="7" s="1"/>
  <c r="F1898" i="7"/>
  <c r="H1898" i="7" s="1"/>
  <c r="F1792" i="7"/>
  <c r="F1686" i="7"/>
  <c r="H1686" i="7" s="1"/>
  <c r="F1575" i="7"/>
  <c r="F1461" i="7"/>
  <c r="F1348" i="7"/>
  <c r="F1234" i="7"/>
  <c r="H1234" i="7" s="1"/>
  <c r="F1113" i="7"/>
  <c r="F982" i="7"/>
  <c r="H982" i="7" s="1"/>
  <c r="F834" i="7"/>
  <c r="H834" i="7" s="1"/>
  <c r="F686" i="7"/>
  <c r="H686" i="7" s="1"/>
  <c r="F531" i="7"/>
  <c r="H531" i="7" s="1"/>
  <c r="F266" i="7"/>
  <c r="H266" i="7" s="1"/>
  <c r="F165" i="7"/>
  <c r="F2975" i="7"/>
  <c r="H2975" i="7" s="1"/>
  <c r="F2908" i="7"/>
  <c r="H2908" i="7" s="1"/>
  <c r="F2800" i="7"/>
  <c r="F2761" i="7"/>
  <c r="H2761" i="7" s="1"/>
  <c r="F2675" i="7"/>
  <c r="H2675" i="7" s="1"/>
  <c r="F2589" i="7"/>
  <c r="H2589" i="7" s="1"/>
  <c r="F2459" i="7"/>
  <c r="H2459" i="7" s="1"/>
  <c r="F2361" i="7"/>
  <c r="H2361" i="7" s="1"/>
  <c r="F2205" i="7"/>
  <c r="H2205" i="7" s="1"/>
  <c r="F2103" i="7"/>
  <c r="H2103" i="7" s="1"/>
  <c r="F2049" i="7"/>
  <c r="H2049" i="7" s="1"/>
  <c r="F1947" i="7"/>
  <c r="F1843" i="7"/>
  <c r="F1791" i="7"/>
  <c r="H1791" i="7" s="1"/>
  <c r="F1685" i="7"/>
  <c r="F1573" i="7"/>
  <c r="H1573" i="7" s="1"/>
  <c r="F1460" i="7"/>
  <c r="H1460" i="7" s="1"/>
  <c r="F1347" i="7"/>
  <c r="H1347" i="7" s="1"/>
  <c r="F1174" i="7"/>
  <c r="H1174" i="7" s="1"/>
  <c r="F1112" i="7"/>
  <c r="H1112" i="7" s="1"/>
  <c r="F905" i="7"/>
  <c r="H905" i="7" s="1"/>
  <c r="F755" i="7"/>
  <c r="H755" i="7" s="1"/>
  <c r="F683" i="7"/>
  <c r="H683" i="7" s="1"/>
  <c r="F530" i="7"/>
  <c r="F353" i="7"/>
  <c r="F162" i="7"/>
  <c r="F2971" i="7"/>
  <c r="F2907" i="7"/>
  <c r="H2907" i="7" s="1"/>
  <c r="F2871" i="7"/>
  <c r="H2871" i="7" s="1"/>
  <c r="F2799" i="7"/>
  <c r="H2799" i="7" s="1"/>
  <c r="F2718" i="7"/>
  <c r="H2718" i="7" s="1"/>
  <c r="F2630" i="7"/>
  <c r="H2630" i="7" s="1"/>
  <c r="F2544" i="7"/>
  <c r="F2458" i="7"/>
  <c r="H2458" i="7" s="1"/>
  <c r="F2360" i="7"/>
  <c r="H2360" i="7" s="1"/>
  <c r="F2258" i="7"/>
  <c r="H2258" i="7" s="1"/>
  <c r="F2152" i="7"/>
  <c r="F2048" i="7"/>
  <c r="F1946" i="7"/>
  <c r="H1946" i="7" s="1"/>
  <c r="F1842" i="7"/>
  <c r="H1842" i="7" s="1"/>
  <c r="F1738" i="7"/>
  <c r="H1738" i="7" s="1"/>
  <c r="F1627" i="7"/>
  <c r="H1627" i="7" s="1"/>
  <c r="F1513" i="7"/>
  <c r="F1400" i="7"/>
  <c r="H1400" i="7" s="1"/>
  <c r="F1289" i="7"/>
  <c r="H1289" i="7" s="1"/>
  <c r="F1173" i="7"/>
  <c r="H1173" i="7" s="1"/>
  <c r="F1045" i="7"/>
  <c r="H1045" i="7" s="1"/>
  <c r="F904" i="7"/>
  <c r="F754" i="7"/>
  <c r="F680" i="7"/>
  <c r="F426" i="7"/>
  <c r="H426" i="7" s="1"/>
  <c r="F237" i="7"/>
  <c r="H237" i="7" s="1"/>
  <c r="F56" i="7"/>
  <c r="F3003" i="7"/>
  <c r="F2940" i="7"/>
  <c r="H2940" i="7" s="1"/>
  <c r="F2870" i="7"/>
  <c r="H2870" i="7" s="1"/>
  <c r="F2798" i="7"/>
  <c r="H2798" i="7" s="1"/>
  <c r="F2717" i="7"/>
  <c r="H2717" i="7" s="1"/>
  <c r="F2629" i="7"/>
  <c r="H2629" i="7" s="1"/>
  <c r="F2543" i="7"/>
  <c r="F2457" i="7"/>
  <c r="F2359" i="7"/>
  <c r="F2257" i="7"/>
  <c r="F2101" i="7"/>
  <c r="F1997" i="7"/>
  <c r="F1891" i="7"/>
  <c r="F1789" i="7"/>
  <c r="F1683" i="7"/>
  <c r="H1683" i="7" s="1"/>
  <c r="F1569" i="7"/>
  <c r="H1569" i="7" s="1"/>
  <c r="F1458" i="7"/>
  <c r="H1458" i="7" s="1"/>
  <c r="F1399" i="7"/>
  <c r="H1399" i="7" s="1"/>
  <c r="F1288" i="7"/>
  <c r="F1110" i="7"/>
  <c r="F977" i="7"/>
  <c r="H977" i="7" s="1"/>
  <c r="F831" i="7"/>
  <c r="H831" i="7" s="1"/>
  <c r="F679" i="7"/>
  <c r="F507" i="7"/>
  <c r="F316" i="7"/>
  <c r="H316" i="7" s="1"/>
  <c r="F236" i="7"/>
  <c r="F55" i="7"/>
  <c r="F2993" i="7"/>
  <c r="H2993" i="7" s="1"/>
  <c r="F2895" i="7"/>
  <c r="H2895" i="7" s="1"/>
  <c r="F2823" i="7"/>
  <c r="H2823" i="7" s="1"/>
  <c r="F2746" i="7"/>
  <c r="H2746" i="7" s="1"/>
  <c r="F2616" i="7"/>
  <c r="F2486" i="7"/>
  <c r="F2394" i="7"/>
  <c r="H2394" i="7" s="1"/>
  <c r="F2290" i="7"/>
  <c r="H2290" i="7" s="1"/>
  <c r="F2188" i="7"/>
  <c r="F2084" i="7"/>
  <c r="H2084" i="7" s="1"/>
  <c r="F1978" i="7"/>
  <c r="H1978" i="7" s="1"/>
  <c r="F1826" i="7"/>
  <c r="H1826" i="7" s="1"/>
  <c r="F1772" i="7"/>
  <c r="H1772" i="7" s="1"/>
  <c r="F1720" i="7"/>
  <c r="H1720" i="7" s="1"/>
  <c r="F1607" i="7"/>
  <c r="H1607" i="7" s="1"/>
  <c r="F1553" i="7"/>
  <c r="F1496" i="7"/>
  <c r="F1437" i="7"/>
  <c r="H1437" i="7" s="1"/>
  <c r="F1383" i="7"/>
  <c r="F1326" i="7"/>
  <c r="F1269" i="7"/>
  <c r="F1212" i="7"/>
  <c r="H1212" i="7" s="1"/>
  <c r="F1151" i="7"/>
  <c r="H1151" i="7" s="1"/>
  <c r="F1089" i="7"/>
  <c r="F1027" i="7"/>
  <c r="H1027" i="7" s="1"/>
  <c r="F956" i="7"/>
  <c r="F878" i="7"/>
  <c r="H878" i="7" s="1"/>
  <c r="F802" i="7"/>
  <c r="F730" i="7"/>
  <c r="F654" i="7"/>
  <c r="H654" i="7" s="1"/>
  <c r="F582" i="7"/>
  <c r="F502" i="7"/>
  <c r="F416" i="7"/>
  <c r="F315" i="7"/>
  <c r="F235" i="7"/>
  <c r="F54" i="7"/>
  <c r="H54" i="7" s="1"/>
  <c r="F2991" i="7"/>
  <c r="H2991" i="7" s="1"/>
  <c r="F2958" i="7"/>
  <c r="H2958" i="7" s="1"/>
  <c r="F2928" i="7"/>
  <c r="H2928" i="7" s="1"/>
  <c r="F2893" i="7"/>
  <c r="F2857" i="7"/>
  <c r="H2857" i="7" s="1"/>
  <c r="F2821" i="7"/>
  <c r="F2785" i="7"/>
  <c r="H2785" i="7" s="1"/>
  <c r="F2744" i="7"/>
  <c r="F2700" i="7"/>
  <c r="H2700" i="7" s="1"/>
  <c r="F2658" i="7"/>
  <c r="H2658" i="7" s="1"/>
  <c r="F2614" i="7"/>
  <c r="H2614" i="7" s="1"/>
  <c r="F2570" i="7"/>
  <c r="H2570" i="7" s="1"/>
  <c r="F2528" i="7"/>
  <c r="H2528" i="7" s="1"/>
  <c r="F2484" i="7"/>
  <c r="H2484" i="7" s="1"/>
  <c r="F2442" i="7"/>
  <c r="H2442" i="7" s="1"/>
  <c r="F2392" i="7"/>
  <c r="H2392" i="7" s="1"/>
  <c r="F2338" i="7"/>
  <c r="F2288" i="7"/>
  <c r="H2288" i="7" s="1"/>
  <c r="F2236" i="7"/>
  <c r="F2186" i="7"/>
  <c r="F2132" i="7"/>
  <c r="H2132" i="7" s="1"/>
  <c r="F2080" i="7"/>
  <c r="H2080" i="7" s="1"/>
  <c r="F2030" i="7"/>
  <c r="H2030" i="7" s="1"/>
  <c r="F1976" i="7"/>
  <c r="H1976" i="7" s="1"/>
  <c r="F1926" i="7"/>
  <c r="H1926" i="7" s="1"/>
  <c r="F1874" i="7"/>
  <c r="H1874" i="7" s="1"/>
  <c r="F1820" i="7"/>
  <c r="H1820" i="7" s="1"/>
  <c r="F1770" i="7"/>
  <c r="H1770" i="7" s="1"/>
  <c r="F1718" i="7"/>
  <c r="H1718" i="7" s="1"/>
  <c r="F1662" i="7"/>
  <c r="F1605" i="7"/>
  <c r="H1605" i="7" s="1"/>
  <c r="F1548" i="7"/>
  <c r="F1492" i="7"/>
  <c r="F1435" i="7"/>
  <c r="H1435" i="7" s="1"/>
  <c r="F1380" i="7"/>
  <c r="H1380" i="7" s="1"/>
  <c r="F1321" i="7"/>
  <c r="H1321" i="7" s="1"/>
  <c r="F1265" i="7"/>
  <c r="H1265" i="7" s="1"/>
  <c r="F1210" i="7"/>
  <c r="H1210" i="7" s="1"/>
  <c r="F1147" i="7"/>
  <c r="H1147" i="7" s="1"/>
  <c r="F1087" i="7"/>
  <c r="H1087" i="7" s="1"/>
  <c r="F1025" i="7"/>
  <c r="F946" i="7"/>
  <c r="H946" i="7" s="1"/>
  <c r="F874" i="7"/>
  <c r="H874" i="7" s="1"/>
  <c r="F800" i="7"/>
  <c r="H800" i="7" s="1"/>
  <c r="F728" i="7"/>
  <c r="F652" i="7"/>
  <c r="H652" i="7" s="1"/>
  <c r="F574" i="7"/>
  <c r="H574" i="7" s="1"/>
  <c r="F488" i="7"/>
  <c r="H488" i="7" s="1"/>
  <c r="F387" i="7"/>
  <c r="F311" i="7"/>
  <c r="H311" i="7" s="1"/>
  <c r="F210" i="7"/>
  <c r="H210" i="7" s="1"/>
  <c r="F128" i="7"/>
  <c r="F42" i="7"/>
  <c r="H42" i="7" s="1"/>
  <c r="F12" i="7"/>
  <c r="F24" i="7"/>
  <c r="H24" i="7" s="1"/>
  <c r="F36" i="7"/>
  <c r="F48" i="7"/>
  <c r="H48" i="7" s="1"/>
  <c r="F60" i="7"/>
  <c r="F72" i="7"/>
  <c r="H72" i="7" s="1"/>
  <c r="F84" i="7"/>
  <c r="H84" i="7" s="1"/>
  <c r="F96" i="7"/>
  <c r="H96" i="7" s="1"/>
  <c r="F108" i="7"/>
  <c r="H108" i="7" s="1"/>
  <c r="F120" i="7"/>
  <c r="H120" i="7" s="1"/>
  <c r="F132" i="7"/>
  <c r="F144" i="7"/>
  <c r="F156" i="7"/>
  <c r="F168" i="7"/>
  <c r="H168" i="7" s="1"/>
  <c r="F180" i="7"/>
  <c r="F192" i="7"/>
  <c r="H192" i="7" s="1"/>
  <c r="F204" i="7"/>
  <c r="F216" i="7"/>
  <c r="F228" i="7"/>
  <c r="H228" i="7" s="1"/>
  <c r="F240" i="7"/>
  <c r="H240" i="7" s="1"/>
  <c r="F252" i="7"/>
  <c r="F264" i="7"/>
  <c r="H264" i="7" s="1"/>
  <c r="F276" i="7"/>
  <c r="F288" i="7"/>
  <c r="F300" i="7"/>
  <c r="F312" i="7"/>
  <c r="F324" i="7"/>
  <c r="H324" i="7" s="1"/>
  <c r="F336" i="7"/>
  <c r="H336" i="7" s="1"/>
  <c r="F348" i="7"/>
  <c r="F360" i="7"/>
  <c r="H360" i="7" s="1"/>
  <c r="F372" i="7"/>
  <c r="H372" i="7" s="1"/>
  <c r="F384" i="7"/>
  <c r="H384" i="7" s="1"/>
  <c r="F396" i="7"/>
  <c r="H396" i="7" s="1"/>
  <c r="F408" i="7"/>
  <c r="H408" i="7" s="1"/>
  <c r="F420" i="7"/>
  <c r="F432" i="7"/>
  <c r="F444" i="7"/>
  <c r="F456" i="7"/>
  <c r="F468" i="7"/>
  <c r="F480" i="7"/>
  <c r="H480" i="7" s="1"/>
  <c r="F492" i="7"/>
  <c r="F504" i="7"/>
  <c r="F516" i="7"/>
  <c r="F528" i="7"/>
  <c r="H528" i="7" s="1"/>
  <c r="F540" i="7"/>
  <c r="H540" i="7" s="1"/>
  <c r="F552" i="7"/>
  <c r="H552" i="7" s="1"/>
  <c r="F564" i="7"/>
  <c r="F576" i="7"/>
  <c r="F588" i="7"/>
  <c r="F600" i="7"/>
  <c r="H600" i="7" s="1"/>
  <c r="F612" i="7"/>
  <c r="F624" i="7"/>
  <c r="F636" i="7"/>
  <c r="F648" i="7"/>
  <c r="H648" i="7" s="1"/>
  <c r="F660" i="7"/>
  <c r="H660" i="7" s="1"/>
  <c r="F672" i="7"/>
  <c r="H672" i="7" s="1"/>
  <c r="F684" i="7"/>
  <c r="H684" i="7" s="1"/>
  <c r="F696" i="7"/>
  <c r="H696" i="7" s="1"/>
  <c r="F708" i="7"/>
  <c r="F720" i="7"/>
  <c r="F732" i="7"/>
  <c r="H732" i="7" s="1"/>
  <c r="F744" i="7"/>
  <c r="F756" i="7"/>
  <c r="F768" i="7"/>
  <c r="H768" i="7" s="1"/>
  <c r="F780" i="7"/>
  <c r="H780" i="7" s="1"/>
  <c r="F792" i="7"/>
  <c r="H792" i="7" s="1"/>
  <c r="F804" i="7"/>
  <c r="H804" i="7" s="1"/>
  <c r="F816" i="7"/>
  <c r="H816" i="7" s="1"/>
  <c r="F828" i="7"/>
  <c r="H828" i="7" s="1"/>
  <c r="F840" i="7"/>
  <c r="H840" i="7" s="1"/>
  <c r="F852" i="7"/>
  <c r="F864" i="7"/>
  <c r="H864" i="7" s="1"/>
  <c r="F876" i="7"/>
  <c r="F888" i="7"/>
  <c r="F900" i="7"/>
  <c r="F912" i="7"/>
  <c r="H912" i="7" s="1"/>
  <c r="F924" i="7"/>
  <c r="H924" i="7" s="1"/>
  <c r="F936" i="7"/>
  <c r="H936" i="7" s="1"/>
  <c r="F948" i="7"/>
  <c r="H948" i="7" s="1"/>
  <c r="F960" i="7"/>
  <c r="F972" i="7"/>
  <c r="H972" i="7" s="1"/>
  <c r="F984" i="7"/>
  <c r="H984" i="7" s="1"/>
  <c r="F996" i="7"/>
  <c r="F1008" i="7"/>
  <c r="F13" i="7"/>
  <c r="F25" i="7"/>
  <c r="F37" i="7"/>
  <c r="F49" i="7"/>
  <c r="H49" i="7" s="1"/>
  <c r="F61" i="7"/>
  <c r="F73" i="7"/>
  <c r="H73" i="7" s="1"/>
  <c r="F85" i="7"/>
  <c r="H85" i="7" s="1"/>
  <c r="F97" i="7"/>
  <c r="H97" i="7" s="1"/>
  <c r="F109" i="7"/>
  <c r="H109" i="7" s="1"/>
  <c r="F121" i="7"/>
  <c r="H121" i="7" s="1"/>
  <c r="F133" i="7"/>
  <c r="F145" i="7"/>
  <c r="F157" i="7"/>
  <c r="F169" i="7"/>
  <c r="H169" i="7" s="1"/>
  <c r="F181" i="7"/>
  <c r="F193" i="7"/>
  <c r="F205" i="7"/>
  <c r="F217" i="7"/>
  <c r="H217" i="7" s="1"/>
  <c r="F229" i="7"/>
  <c r="H229" i="7" s="1"/>
  <c r="F241" i="7"/>
  <c r="H241" i="7" s="1"/>
  <c r="F253" i="7"/>
  <c r="H253" i="7" s="1"/>
  <c r="F265" i="7"/>
  <c r="H265" i="7" s="1"/>
  <c r="F277" i="7"/>
  <c r="F289" i="7"/>
  <c r="F301" i="7"/>
  <c r="H301" i="7" s="1"/>
  <c r="F313" i="7"/>
  <c r="H313" i="7" s="1"/>
  <c r="F325" i="7"/>
  <c r="H325" i="7" s="1"/>
  <c r="F337" i="7"/>
  <c r="F349" i="7"/>
  <c r="H349" i="7" s="1"/>
  <c r="F361" i="7"/>
  <c r="H361" i="7" s="1"/>
  <c r="F373" i="7"/>
  <c r="H373" i="7" s="1"/>
  <c r="F385" i="7"/>
  <c r="F397" i="7"/>
  <c r="H397" i="7" s="1"/>
  <c r="F409" i="7"/>
  <c r="H409" i="7" s="1"/>
  <c r="F421" i="7"/>
  <c r="F433" i="7"/>
  <c r="F445" i="7"/>
  <c r="F457" i="7"/>
  <c r="F469" i="7"/>
  <c r="F481" i="7"/>
  <c r="F493" i="7"/>
  <c r="H493" i="7" s="1"/>
  <c r="F505" i="7"/>
  <c r="H505" i="7" s="1"/>
  <c r="F517" i="7"/>
  <c r="H517" i="7" s="1"/>
  <c r="F529" i="7"/>
  <c r="H529" i="7" s="1"/>
  <c r="F541" i="7"/>
  <c r="F553" i="7"/>
  <c r="H553" i="7" s="1"/>
  <c r="F565" i="7"/>
  <c r="F577" i="7"/>
  <c r="F589" i="7"/>
  <c r="F601" i="7"/>
  <c r="H601" i="7" s="1"/>
  <c r="F613" i="7"/>
  <c r="F625" i="7"/>
  <c r="F637" i="7"/>
  <c r="H637" i="7" s="1"/>
  <c r="F649" i="7"/>
  <c r="H649" i="7" s="1"/>
  <c r="F661" i="7"/>
  <c r="F673" i="7"/>
  <c r="F685" i="7"/>
  <c r="H685" i="7" s="1"/>
  <c r="F697" i="7"/>
  <c r="H697" i="7" s="1"/>
  <c r="F709" i="7"/>
  <c r="F721" i="7"/>
  <c r="H721" i="7" s="1"/>
  <c r="F733" i="7"/>
  <c r="H733" i="7" s="1"/>
  <c r="F745" i="7"/>
  <c r="F757" i="7"/>
  <c r="H757" i="7" s="1"/>
  <c r="F769" i="7"/>
  <c r="H769" i="7" s="1"/>
  <c r="F781" i="7"/>
  <c r="H781" i="7" s="1"/>
  <c r="F793" i="7"/>
  <c r="H793" i="7" s="1"/>
  <c r="F805" i="7"/>
  <c r="H805" i="7" s="1"/>
  <c r="F817" i="7"/>
  <c r="H817" i="7" s="1"/>
  <c r="F829" i="7"/>
  <c r="H829" i="7" s="1"/>
  <c r="F841" i="7"/>
  <c r="H841" i="7" s="1"/>
  <c r="F853" i="7"/>
  <c r="F865" i="7"/>
  <c r="H865" i="7" s="1"/>
  <c r="F877" i="7"/>
  <c r="F889" i="7"/>
  <c r="F901" i="7"/>
  <c r="F913" i="7"/>
  <c r="H913" i="7" s="1"/>
  <c r="F925" i="7"/>
  <c r="F937" i="7"/>
  <c r="F949" i="7"/>
  <c r="H949" i="7" s="1"/>
  <c r="F961" i="7"/>
  <c r="H961" i="7" s="1"/>
  <c r="F973" i="7"/>
  <c r="H973" i="7" s="1"/>
  <c r="F985" i="7"/>
  <c r="H985" i="7" s="1"/>
  <c r="F997" i="7"/>
  <c r="F1009" i="7"/>
  <c r="F1021" i="7"/>
  <c r="F15" i="7"/>
  <c r="H15" i="7" s="1"/>
  <c r="F29" i="7"/>
  <c r="F43" i="7"/>
  <c r="F57" i="7"/>
  <c r="H57" i="7" s="1"/>
  <c r="F71" i="7"/>
  <c r="H71" i="7" s="1"/>
  <c r="F87" i="7"/>
  <c r="H87" i="7" s="1"/>
  <c r="F101" i="7"/>
  <c r="H101" i="7" s="1"/>
  <c r="F115" i="7"/>
  <c r="H115" i="7" s="1"/>
  <c r="F129" i="7"/>
  <c r="H129" i="7" s="1"/>
  <c r="F143" i="7"/>
  <c r="H143" i="7" s="1"/>
  <c r="F159" i="7"/>
  <c r="H159" i="7" s="1"/>
  <c r="F173" i="7"/>
  <c r="F187" i="7"/>
  <c r="F201" i="7"/>
  <c r="H201" i="7" s="1"/>
  <c r="F215" i="7"/>
  <c r="F231" i="7"/>
  <c r="H231" i="7" s="1"/>
  <c r="F245" i="7"/>
  <c r="F259" i="7"/>
  <c r="H259" i="7" s="1"/>
  <c r="F273" i="7"/>
  <c r="F287" i="7"/>
  <c r="H287" i="7" s="1"/>
  <c r="F303" i="7"/>
  <c r="H303" i="7" s="1"/>
  <c r="F317" i="7"/>
  <c r="F331" i="7"/>
  <c r="F345" i="7"/>
  <c r="H345" i="7" s="1"/>
  <c r="F359" i="7"/>
  <c r="H359" i="7" s="1"/>
  <c r="F375" i="7"/>
  <c r="F389" i="7"/>
  <c r="F403" i="7"/>
  <c r="H403" i="7" s="1"/>
  <c r="F417" i="7"/>
  <c r="H417" i="7" s="1"/>
  <c r="F431" i="7"/>
  <c r="H431" i="7" s="1"/>
  <c r="F447" i="7"/>
  <c r="H447" i="7" s="1"/>
  <c r="F461" i="7"/>
  <c r="H461" i="7" s="1"/>
  <c r="F475" i="7"/>
  <c r="H475" i="7" s="1"/>
  <c r="F489" i="7"/>
  <c r="F503" i="7"/>
  <c r="F519" i="7"/>
  <c r="H519" i="7" s="1"/>
  <c r="F533" i="7"/>
  <c r="F547" i="7"/>
  <c r="F561" i="7"/>
  <c r="H561" i="7" s="1"/>
  <c r="F575" i="7"/>
  <c r="H575" i="7" s="1"/>
  <c r="F591" i="7"/>
  <c r="H591" i="7" s="1"/>
  <c r="F605" i="7"/>
  <c r="F619" i="7"/>
  <c r="H619" i="7" s="1"/>
  <c r="F633" i="7"/>
  <c r="H633" i="7" s="1"/>
  <c r="F647" i="7"/>
  <c r="H647" i="7" s="1"/>
  <c r="F663" i="7"/>
  <c r="F677" i="7"/>
  <c r="F691" i="7"/>
  <c r="F705" i="7"/>
  <c r="F719" i="7"/>
  <c r="F735" i="7"/>
  <c r="F749" i="7"/>
  <c r="H749" i="7" s="1"/>
  <c r="F763" i="7"/>
  <c r="H763" i="7" s="1"/>
  <c r="F777" i="7"/>
  <c r="H777" i="7" s="1"/>
  <c r="F791" i="7"/>
  <c r="H791" i="7" s="1"/>
  <c r="F807" i="7"/>
  <c r="H807" i="7" s="1"/>
  <c r="F821" i="7"/>
  <c r="H821" i="7" s="1"/>
  <c r="F835" i="7"/>
  <c r="F849" i="7"/>
  <c r="F863" i="7"/>
  <c r="F879" i="7"/>
  <c r="H879" i="7" s="1"/>
  <c r="F893" i="7"/>
  <c r="F907" i="7"/>
  <c r="H907" i="7" s="1"/>
  <c r="F921" i="7"/>
  <c r="H921" i="7" s="1"/>
  <c r="F935" i="7"/>
  <c r="H935" i="7" s="1"/>
  <c r="F951" i="7"/>
  <c r="H951" i="7" s="1"/>
  <c r="F965" i="7"/>
  <c r="H965" i="7" s="1"/>
  <c r="F979" i="7"/>
  <c r="H979" i="7" s="1"/>
  <c r="F993" i="7"/>
  <c r="H993" i="7" s="1"/>
  <c r="F1007" i="7"/>
  <c r="H1007" i="7" s="1"/>
  <c r="F1022" i="7"/>
  <c r="H1022" i="7" s="1"/>
  <c r="F1034" i="7"/>
  <c r="F1046" i="7"/>
  <c r="H1046" i="7" s="1"/>
  <c r="F1058" i="7"/>
  <c r="F1070" i="7"/>
  <c r="F1082" i="7"/>
  <c r="H1082" i="7" s="1"/>
  <c r="F1094" i="7"/>
  <c r="F1106" i="7"/>
  <c r="H1106" i="7" s="1"/>
  <c r="F1118" i="7"/>
  <c r="H1118" i="7" s="1"/>
  <c r="F1130" i="7"/>
  <c r="H1130" i="7" s="1"/>
  <c r="F1142" i="7"/>
  <c r="H1142" i="7" s="1"/>
  <c r="F1154" i="7"/>
  <c r="H1154" i="7" s="1"/>
  <c r="F1166" i="7"/>
  <c r="F1178" i="7"/>
  <c r="H1178" i="7" s="1"/>
  <c r="F1190" i="7"/>
  <c r="F1202" i="7"/>
  <c r="F1214" i="7"/>
  <c r="H1214" i="7" s="1"/>
  <c r="F1226" i="7"/>
  <c r="F1238" i="7"/>
  <c r="H1238" i="7" s="1"/>
  <c r="F1250" i="7"/>
  <c r="F1262" i="7"/>
  <c r="H1262" i="7" s="1"/>
  <c r="F1274" i="7"/>
  <c r="H1274" i="7" s="1"/>
  <c r="F1286" i="7"/>
  <c r="H1286" i="7" s="1"/>
  <c r="F1298" i="7"/>
  <c r="F1310" i="7"/>
  <c r="F1322" i="7"/>
  <c r="F1334" i="7"/>
  <c r="F1346" i="7"/>
  <c r="H1346" i="7" s="1"/>
  <c r="F1358" i="7"/>
  <c r="F1370" i="7"/>
  <c r="H1370" i="7" s="1"/>
  <c r="F1382" i="7"/>
  <c r="H1382" i="7" s="1"/>
  <c r="F1394" i="7"/>
  <c r="H1394" i="7" s="1"/>
  <c r="F1406" i="7"/>
  <c r="H1406" i="7" s="1"/>
  <c r="F1418" i="7"/>
  <c r="H1418" i="7" s="1"/>
  <c r="F1430" i="7"/>
  <c r="H1430" i="7" s="1"/>
  <c r="F1442" i="7"/>
  <c r="H1442" i="7" s="1"/>
  <c r="F1454" i="7"/>
  <c r="F1466" i="7"/>
  <c r="H1466" i="7" s="1"/>
  <c r="F1478" i="7"/>
  <c r="H1478" i="7" s="1"/>
  <c r="F1490" i="7"/>
  <c r="H1490" i="7" s="1"/>
  <c r="F1502" i="7"/>
  <c r="F1514" i="7"/>
  <c r="H1514" i="7" s="1"/>
  <c r="F1526" i="7"/>
  <c r="H1526" i="7" s="1"/>
  <c r="F1538" i="7"/>
  <c r="H1538" i="7" s="1"/>
  <c r="F1550" i="7"/>
  <c r="H1550" i="7" s="1"/>
  <c r="F1562" i="7"/>
  <c r="H1562" i="7" s="1"/>
  <c r="F1574" i="7"/>
  <c r="H1574" i="7" s="1"/>
  <c r="F1586" i="7"/>
  <c r="F1598" i="7"/>
  <c r="F1610" i="7"/>
  <c r="F1622" i="7"/>
  <c r="F1634" i="7"/>
  <c r="H1634" i="7" s="1"/>
  <c r="F1646" i="7"/>
  <c r="F1658" i="7"/>
  <c r="H1658" i="7" s="1"/>
  <c r="F1670" i="7"/>
  <c r="F1682" i="7"/>
  <c r="H1682" i="7" s="1"/>
  <c r="F1694" i="7"/>
  <c r="H1694" i="7" s="1"/>
  <c r="F1706" i="7"/>
  <c r="H1706" i="7" s="1"/>
  <c r="F16" i="7"/>
  <c r="H16" i="7" s="1"/>
  <c r="F30" i="7"/>
  <c r="H30" i="7" s="1"/>
  <c r="F44" i="7"/>
  <c r="H44" i="7" s="1"/>
  <c r="F58" i="7"/>
  <c r="F74" i="7"/>
  <c r="F88" i="7"/>
  <c r="H88" i="7" s="1"/>
  <c r="F102" i="7"/>
  <c r="F116" i="7"/>
  <c r="H116" i="7" s="1"/>
  <c r="F130" i="7"/>
  <c r="F146" i="7"/>
  <c r="H146" i="7" s="1"/>
  <c r="F160" i="7"/>
  <c r="F174" i="7"/>
  <c r="H174" i="7" s="1"/>
  <c r="F188" i="7"/>
  <c r="H188" i="7" s="1"/>
  <c r="F202" i="7"/>
  <c r="F218" i="7"/>
  <c r="F232" i="7"/>
  <c r="H232" i="7" s="1"/>
  <c r="F246" i="7"/>
  <c r="H246" i="7" s="1"/>
  <c r="F260" i="7"/>
  <c r="F274" i="7"/>
  <c r="H274" i="7" s="1"/>
  <c r="F290" i="7"/>
  <c r="H290" i="7" s="1"/>
  <c r="F304" i="7"/>
  <c r="H304" i="7" s="1"/>
  <c r="F318" i="7"/>
  <c r="H318" i="7" s="1"/>
  <c r="F332" i="7"/>
  <c r="H332" i="7" s="1"/>
  <c r="F346" i="7"/>
  <c r="H346" i="7" s="1"/>
  <c r="F362" i="7"/>
  <c r="H362" i="7" s="1"/>
  <c r="F376" i="7"/>
  <c r="F390" i="7"/>
  <c r="F404" i="7"/>
  <c r="F418" i="7"/>
  <c r="F434" i="7"/>
  <c r="H434" i="7" s="1"/>
  <c r="F448" i="7"/>
  <c r="F462" i="7"/>
  <c r="H462" i="7" s="1"/>
  <c r="F476" i="7"/>
  <c r="F490" i="7"/>
  <c r="H490" i="7" s="1"/>
  <c r="F506" i="7"/>
  <c r="H506" i="7" s="1"/>
  <c r="F520" i="7"/>
  <c r="F534" i="7"/>
  <c r="H534" i="7" s="1"/>
  <c r="F548" i="7"/>
  <c r="F562" i="7"/>
  <c r="F578" i="7"/>
  <c r="F592" i="7"/>
  <c r="H592" i="7" s="1"/>
  <c r="F606" i="7"/>
  <c r="H606" i="7" s="1"/>
  <c r="F620" i="7"/>
  <c r="F634" i="7"/>
  <c r="H634" i="7" s="1"/>
  <c r="F650" i="7"/>
  <c r="H650" i="7" s="1"/>
  <c r="F664" i="7"/>
  <c r="H664" i="7" s="1"/>
  <c r="F678" i="7"/>
  <c r="H678" i="7" s="1"/>
  <c r="F692" i="7"/>
  <c r="H692" i="7" s="1"/>
  <c r="F706" i="7"/>
  <c r="H706" i="7" s="1"/>
  <c r="F722" i="7"/>
  <c r="F736" i="7"/>
  <c r="F750" i="7"/>
  <c r="F764" i="7"/>
  <c r="F778" i="7"/>
  <c r="F794" i="7"/>
  <c r="H794" i="7" s="1"/>
  <c r="F808" i="7"/>
  <c r="H808" i="7" s="1"/>
  <c r="F822" i="7"/>
  <c r="H822" i="7" s="1"/>
  <c r="F836" i="7"/>
  <c r="H836" i="7" s="1"/>
  <c r="F850" i="7"/>
  <c r="H850" i="7" s="1"/>
  <c r="F866" i="7"/>
  <c r="H866" i="7" s="1"/>
  <c r="F880" i="7"/>
  <c r="H880" i="7" s="1"/>
  <c r="F894" i="7"/>
  <c r="F908" i="7"/>
  <c r="H908" i="7" s="1"/>
  <c r="F922" i="7"/>
  <c r="H922" i="7" s="1"/>
  <c r="F938" i="7"/>
  <c r="F952" i="7"/>
  <c r="F966" i="7"/>
  <c r="F980" i="7"/>
  <c r="H980" i="7" s="1"/>
  <c r="F994" i="7"/>
  <c r="H994" i="7" s="1"/>
  <c r="F1010" i="7"/>
  <c r="H1010" i="7" s="1"/>
  <c r="F1023" i="7"/>
  <c r="H1023" i="7" s="1"/>
  <c r="F1035" i="7"/>
  <c r="H1035" i="7" s="1"/>
  <c r="F1047" i="7"/>
  <c r="H1047" i="7" s="1"/>
  <c r="F1059" i="7"/>
  <c r="F1071" i="7"/>
  <c r="F1083" i="7"/>
  <c r="F1095" i="7"/>
  <c r="H1095" i="7" s="1"/>
  <c r="F1107" i="7"/>
  <c r="H1107" i="7" s="1"/>
  <c r="F1119" i="7"/>
  <c r="H1119" i="7" s="1"/>
  <c r="F1131" i="7"/>
  <c r="H1131" i="7" s="1"/>
  <c r="F1143" i="7"/>
  <c r="H1143" i="7" s="1"/>
  <c r="F1155" i="7"/>
  <c r="H1155" i="7" s="1"/>
  <c r="F1167" i="7"/>
  <c r="F1179" i="7"/>
  <c r="H1179" i="7" s="1"/>
  <c r="F1191" i="7"/>
  <c r="H1191" i="7" s="1"/>
  <c r="F17" i="7"/>
  <c r="H17" i="7" s="1"/>
  <c r="F33" i="7"/>
  <c r="F51" i="7"/>
  <c r="F67" i="7"/>
  <c r="H67" i="7" s="1"/>
  <c r="F83" i="7"/>
  <c r="H83" i="7" s="1"/>
  <c r="F103" i="7"/>
  <c r="F119" i="7"/>
  <c r="H119" i="7" s="1"/>
  <c r="F137" i="7"/>
  <c r="H137" i="7" s="1"/>
  <c r="F153" i="7"/>
  <c r="F171" i="7"/>
  <c r="H171" i="7" s="1"/>
  <c r="F189" i="7"/>
  <c r="H189" i="7" s="1"/>
  <c r="F207" i="7"/>
  <c r="H207" i="7" s="1"/>
  <c r="F223" i="7"/>
  <c r="H223" i="7" s="1"/>
  <c r="F239" i="7"/>
  <c r="F257" i="7"/>
  <c r="H257" i="7" s="1"/>
  <c r="F275" i="7"/>
  <c r="H275" i="7" s="1"/>
  <c r="F293" i="7"/>
  <c r="H293" i="7" s="1"/>
  <c r="F309" i="7"/>
  <c r="F327" i="7"/>
  <c r="F343" i="7"/>
  <c r="H343" i="7" s="1"/>
  <c r="F363" i="7"/>
  <c r="H363" i="7" s="1"/>
  <c r="F379" i="7"/>
  <c r="H379" i="7" s="1"/>
  <c r="F395" i="7"/>
  <c r="H395" i="7" s="1"/>
  <c r="F413" i="7"/>
  <c r="H413" i="7" s="1"/>
  <c r="F429" i="7"/>
  <c r="H429" i="7" s="1"/>
  <c r="F449" i="7"/>
  <c r="H449" i="7" s="1"/>
  <c r="F465" i="7"/>
  <c r="H465" i="7" s="1"/>
  <c r="F483" i="7"/>
  <c r="F499" i="7"/>
  <c r="H499" i="7" s="1"/>
  <c r="F515" i="7"/>
  <c r="F535" i="7"/>
  <c r="H535" i="7" s="1"/>
  <c r="F551" i="7"/>
  <c r="F569" i="7"/>
  <c r="H569" i="7" s="1"/>
  <c r="F585" i="7"/>
  <c r="H585" i="7" s="1"/>
  <c r="F603" i="7"/>
  <c r="H603" i="7" s="1"/>
  <c r="F621" i="7"/>
  <c r="H621" i="7" s="1"/>
  <c r="F639" i="7"/>
  <c r="F655" i="7"/>
  <c r="H655" i="7" s="1"/>
  <c r="F671" i="7"/>
  <c r="F689" i="7"/>
  <c r="F707" i="7"/>
  <c r="H707" i="7" s="1"/>
  <c r="F725" i="7"/>
  <c r="F741" i="7"/>
  <c r="H741" i="7" s="1"/>
  <c r="F759" i="7"/>
  <c r="H759" i="7" s="1"/>
  <c r="F775" i="7"/>
  <c r="H775" i="7" s="1"/>
  <c r="F795" i="7"/>
  <c r="H795" i="7" s="1"/>
  <c r="F811" i="7"/>
  <c r="H811" i="7" s="1"/>
  <c r="F827" i="7"/>
  <c r="H827" i="7" s="1"/>
  <c r="F845" i="7"/>
  <c r="F861" i="7"/>
  <c r="H861" i="7" s="1"/>
  <c r="F881" i="7"/>
  <c r="F897" i="7"/>
  <c r="H897" i="7" s="1"/>
  <c r="F915" i="7"/>
  <c r="F931" i="7"/>
  <c r="H931" i="7" s="1"/>
  <c r="F947" i="7"/>
  <c r="H947" i="7" s="1"/>
  <c r="F967" i="7"/>
  <c r="H967" i="7" s="1"/>
  <c r="F983" i="7"/>
  <c r="H983" i="7" s="1"/>
  <c r="F1001" i="7"/>
  <c r="H1001" i="7" s="1"/>
  <c r="F1017" i="7"/>
  <c r="H1017" i="7" s="1"/>
  <c r="F1032" i="7"/>
  <c r="H1032" i="7" s="1"/>
  <c r="F1048" i="7"/>
  <c r="H1048" i="7" s="1"/>
  <c r="F1062" i="7"/>
  <c r="F1076" i="7"/>
  <c r="F1090" i="7"/>
  <c r="F1104" i="7"/>
  <c r="F1120" i="7"/>
  <c r="F1134" i="7"/>
  <c r="H1134" i="7" s="1"/>
  <c r="F1148" i="7"/>
  <c r="H1148" i="7" s="1"/>
  <c r="F1162" i="7"/>
  <c r="H1162" i="7" s="1"/>
  <c r="F1176" i="7"/>
  <c r="H1176" i="7" s="1"/>
  <c r="F1192" i="7"/>
  <c r="H1192" i="7" s="1"/>
  <c r="F1205" i="7"/>
  <c r="H1205" i="7" s="1"/>
  <c r="F1218" i="7"/>
  <c r="F1231" i="7"/>
  <c r="F1244" i="7"/>
  <c r="F1257" i="7"/>
  <c r="F1270" i="7"/>
  <c r="F1283" i="7"/>
  <c r="F1296" i="7"/>
  <c r="H1296" i="7" s="1"/>
  <c r="F1309" i="7"/>
  <c r="H1309" i="7" s="1"/>
  <c r="F1323" i="7"/>
  <c r="H1323" i="7" s="1"/>
  <c r="F1336" i="7"/>
  <c r="H1336" i="7" s="1"/>
  <c r="F1349" i="7"/>
  <c r="H1349" i="7" s="1"/>
  <c r="F1362" i="7"/>
  <c r="H1362" i="7" s="1"/>
  <c r="F1375" i="7"/>
  <c r="H1375" i="7" s="1"/>
  <c r="F1388" i="7"/>
  <c r="H1388" i="7" s="1"/>
  <c r="F1401" i="7"/>
  <c r="H1401" i="7" s="1"/>
  <c r="F1414" i="7"/>
  <c r="F1427" i="7"/>
  <c r="H1427" i="7" s="1"/>
  <c r="F1440" i="7"/>
  <c r="H1440" i="7" s="1"/>
  <c r="F1453" i="7"/>
  <c r="F1467" i="7"/>
  <c r="F1480" i="7"/>
  <c r="H1480" i="7" s="1"/>
  <c r="F1493" i="7"/>
  <c r="F1506" i="7"/>
  <c r="H1506" i="7" s="1"/>
  <c r="F1519" i="7"/>
  <c r="H1519" i="7" s="1"/>
  <c r="F1532" i="7"/>
  <c r="F1545" i="7"/>
  <c r="H1545" i="7" s="1"/>
  <c r="F1558" i="7"/>
  <c r="F1571" i="7"/>
  <c r="F1584" i="7"/>
  <c r="H1584" i="7" s="1"/>
  <c r="F1597" i="7"/>
  <c r="F1611" i="7"/>
  <c r="H1611" i="7" s="1"/>
  <c r="F1624" i="7"/>
  <c r="F1637" i="7"/>
  <c r="F1650" i="7"/>
  <c r="H1650" i="7" s="1"/>
  <c r="F1663" i="7"/>
  <c r="H1663" i="7" s="1"/>
  <c r="F1676" i="7"/>
  <c r="H1676" i="7" s="1"/>
  <c r="F1689" i="7"/>
  <c r="F1702" i="7"/>
  <c r="F1715" i="7"/>
  <c r="F1727" i="7"/>
  <c r="H1727" i="7" s="1"/>
  <c r="F1739" i="7"/>
  <c r="H1739" i="7" s="1"/>
  <c r="F1751" i="7"/>
  <c r="H1751" i="7" s="1"/>
  <c r="F1763" i="7"/>
  <c r="H1763" i="7" s="1"/>
  <c r="F1775" i="7"/>
  <c r="H1775" i="7" s="1"/>
  <c r="F1787" i="7"/>
  <c r="H1787" i="7" s="1"/>
  <c r="F1799" i="7"/>
  <c r="H1799" i="7" s="1"/>
  <c r="F1811" i="7"/>
  <c r="H1811" i="7" s="1"/>
  <c r="F1823" i="7"/>
  <c r="H1823" i="7" s="1"/>
  <c r="F1835" i="7"/>
  <c r="H1835" i="7" s="1"/>
  <c r="F1847" i="7"/>
  <c r="H1847" i="7" s="1"/>
  <c r="F1859" i="7"/>
  <c r="F1871" i="7"/>
  <c r="H1871" i="7" s="1"/>
  <c r="F1883" i="7"/>
  <c r="H1883" i="7" s="1"/>
  <c r="F1895" i="7"/>
  <c r="H1895" i="7" s="1"/>
  <c r="F1907" i="7"/>
  <c r="H1907" i="7" s="1"/>
  <c r="F1919" i="7"/>
  <c r="H1919" i="7" s="1"/>
  <c r="F1931" i="7"/>
  <c r="F1943" i="7"/>
  <c r="H1943" i="7" s="1"/>
  <c r="F1955" i="7"/>
  <c r="H1955" i="7" s="1"/>
  <c r="F1967" i="7"/>
  <c r="H1967" i="7" s="1"/>
  <c r="F1979" i="7"/>
  <c r="H1979" i="7" s="1"/>
  <c r="F1991" i="7"/>
  <c r="H1991" i="7" s="1"/>
  <c r="F2003" i="7"/>
  <c r="F2015" i="7"/>
  <c r="F2027" i="7"/>
  <c r="H2027" i="7" s="1"/>
  <c r="F2039" i="7"/>
  <c r="F2051" i="7"/>
  <c r="H2051" i="7" s="1"/>
  <c r="F2063" i="7"/>
  <c r="H2063" i="7" s="1"/>
  <c r="F2075" i="7"/>
  <c r="H2075" i="7" s="1"/>
  <c r="F2087" i="7"/>
  <c r="H2087" i="7" s="1"/>
  <c r="F2099" i="7"/>
  <c r="H2099" i="7" s="1"/>
  <c r="F2111" i="7"/>
  <c r="H2111" i="7" s="1"/>
  <c r="F2123" i="7"/>
  <c r="H2123" i="7" s="1"/>
  <c r="F2135" i="7"/>
  <c r="H2135" i="7" s="1"/>
  <c r="F2147" i="7"/>
  <c r="H2147" i="7" s="1"/>
  <c r="F2159" i="7"/>
  <c r="H2159" i="7" s="1"/>
  <c r="F2171" i="7"/>
  <c r="H2171" i="7" s="1"/>
  <c r="F2183" i="7"/>
  <c r="F2195" i="7"/>
  <c r="F2207" i="7"/>
  <c r="H2207" i="7" s="1"/>
  <c r="F2219" i="7"/>
  <c r="H2219" i="7" s="1"/>
  <c r="F2231" i="7"/>
  <c r="H2231" i="7" s="1"/>
  <c r="F2243" i="7"/>
  <c r="H2243" i="7" s="1"/>
  <c r="F2255" i="7"/>
  <c r="H2255" i="7" s="1"/>
  <c r="F2267" i="7"/>
  <c r="F2279" i="7"/>
  <c r="H2279" i="7" s="1"/>
  <c r="F2291" i="7"/>
  <c r="F2303" i="7"/>
  <c r="H2303" i="7" s="1"/>
  <c r="F2315" i="7"/>
  <c r="H2315" i="7" s="1"/>
  <c r="F2327" i="7"/>
  <c r="F2339" i="7"/>
  <c r="F2351" i="7"/>
  <c r="H2351" i="7" s="1"/>
  <c r="F2363" i="7"/>
  <c r="H2363" i="7" s="1"/>
  <c r="F2375" i="7"/>
  <c r="F2387" i="7"/>
  <c r="H2387" i="7" s="1"/>
  <c r="F2399" i="7"/>
  <c r="H2399" i="7" s="1"/>
  <c r="F2411" i="7"/>
  <c r="H2411" i="7" s="1"/>
  <c r="F2423" i="7"/>
  <c r="H2423" i="7" s="1"/>
  <c r="F18" i="7"/>
  <c r="H18" i="7" s="1"/>
  <c r="F34" i="7"/>
  <c r="H34" i="7" s="1"/>
  <c r="F52" i="7"/>
  <c r="F68" i="7"/>
  <c r="H68" i="7" s="1"/>
  <c r="F86" i="7"/>
  <c r="F104" i="7"/>
  <c r="F122" i="7"/>
  <c r="H122" i="7" s="1"/>
  <c r="F138" i="7"/>
  <c r="F154" i="7"/>
  <c r="F172" i="7"/>
  <c r="H172" i="7" s="1"/>
  <c r="F190" i="7"/>
  <c r="H190" i="7" s="1"/>
  <c r="F208" i="7"/>
  <c r="F224" i="7"/>
  <c r="F242" i="7"/>
  <c r="H242" i="7" s="1"/>
  <c r="F258" i="7"/>
  <c r="H258" i="7" s="1"/>
  <c r="F278" i="7"/>
  <c r="H278" i="7" s="1"/>
  <c r="F294" i="7"/>
  <c r="F310" i="7"/>
  <c r="H310" i="7" s="1"/>
  <c r="F328" i="7"/>
  <c r="H328" i="7" s="1"/>
  <c r="F344" i="7"/>
  <c r="H344" i="7" s="1"/>
  <c r="F364" i="7"/>
  <c r="F380" i="7"/>
  <c r="H380" i="7" s="1"/>
  <c r="F398" i="7"/>
  <c r="F414" i="7"/>
  <c r="F430" i="7"/>
  <c r="H430" i="7" s="1"/>
  <c r="F450" i="7"/>
  <c r="F466" i="7"/>
  <c r="F484" i="7"/>
  <c r="F500" i="7"/>
  <c r="F518" i="7"/>
  <c r="H518" i="7" s="1"/>
  <c r="F536" i="7"/>
  <c r="H536" i="7" s="1"/>
  <c r="F554" i="7"/>
  <c r="H554" i="7" s="1"/>
  <c r="F570" i="7"/>
  <c r="H570" i="7" s="1"/>
  <c r="F586" i="7"/>
  <c r="H586" i="7" s="1"/>
  <c r="F604" i="7"/>
  <c r="F622" i="7"/>
  <c r="F640" i="7"/>
  <c r="H640" i="7" s="1"/>
  <c r="F656" i="7"/>
  <c r="H656" i="7" s="1"/>
  <c r="F674" i="7"/>
  <c r="H674" i="7" s="1"/>
  <c r="F690" i="7"/>
  <c r="F710" i="7"/>
  <c r="H710" i="7" s="1"/>
  <c r="F726" i="7"/>
  <c r="F742" i="7"/>
  <c r="H742" i="7" s="1"/>
  <c r="F760" i="7"/>
  <c r="H760" i="7" s="1"/>
  <c r="F776" i="7"/>
  <c r="H776" i="7" s="1"/>
  <c r="F796" i="7"/>
  <c r="H796" i="7" s="1"/>
  <c r="F812" i="7"/>
  <c r="H812" i="7" s="1"/>
  <c r="F830" i="7"/>
  <c r="F846" i="7"/>
  <c r="F862" i="7"/>
  <c r="F882" i="7"/>
  <c r="F898" i="7"/>
  <c r="F916" i="7"/>
  <c r="H916" i="7" s="1"/>
  <c r="F932" i="7"/>
  <c r="H932" i="7" s="1"/>
  <c r="F950" i="7"/>
  <c r="H950" i="7" s="1"/>
  <c r="F968" i="7"/>
  <c r="H968" i="7" s="1"/>
  <c r="F986" i="7"/>
  <c r="H986" i="7" s="1"/>
  <c r="F1002" i="7"/>
  <c r="H1002" i="7" s="1"/>
  <c r="F1018" i="7"/>
  <c r="F1033" i="7"/>
  <c r="F1049" i="7"/>
  <c r="F1063" i="7"/>
  <c r="F1077" i="7"/>
  <c r="F1091" i="7"/>
  <c r="H1091" i="7" s="1"/>
  <c r="F1105" i="7"/>
  <c r="H1105" i="7" s="1"/>
  <c r="F1121" i="7"/>
  <c r="H1121" i="7" s="1"/>
  <c r="F1135" i="7"/>
  <c r="H1135" i="7" s="1"/>
  <c r="F1149" i="7"/>
  <c r="F1163" i="7"/>
  <c r="H1163" i="7" s="1"/>
  <c r="F1177" i="7"/>
  <c r="H1177" i="7" s="1"/>
  <c r="F1193" i="7"/>
  <c r="F1206" i="7"/>
  <c r="F1219" i="7"/>
  <c r="H1219" i="7" s="1"/>
  <c r="F1232" i="7"/>
  <c r="F1245" i="7"/>
  <c r="F1258" i="7"/>
  <c r="H1258" i="7" s="1"/>
  <c r="F1271" i="7"/>
  <c r="H1271" i="7" s="1"/>
  <c r="F1284" i="7"/>
  <c r="H1284" i="7" s="1"/>
  <c r="F1297" i="7"/>
  <c r="H1297" i="7" s="1"/>
  <c r="F1311" i="7"/>
  <c r="H1311" i="7" s="1"/>
  <c r="F1324" i="7"/>
  <c r="H1324" i="7" s="1"/>
  <c r="F1337" i="7"/>
  <c r="H1337" i="7" s="1"/>
  <c r="F1350" i="7"/>
  <c r="H1350" i="7" s="1"/>
  <c r="F1363" i="7"/>
  <c r="H1363" i="7" s="1"/>
  <c r="F1376" i="7"/>
  <c r="F1389" i="7"/>
  <c r="H1389" i="7" s="1"/>
  <c r="F1402" i="7"/>
  <c r="H1402" i="7" s="1"/>
  <c r="F1415" i="7"/>
  <c r="H1415" i="7" s="1"/>
  <c r="F1428" i="7"/>
  <c r="H1428" i="7" s="1"/>
  <c r="F1441" i="7"/>
  <c r="H1441" i="7" s="1"/>
  <c r="F1455" i="7"/>
  <c r="H1455" i="7" s="1"/>
  <c r="F1468" i="7"/>
  <c r="H1468" i="7" s="1"/>
  <c r="F1481" i="7"/>
  <c r="H1481" i="7" s="1"/>
  <c r="F1494" i="7"/>
  <c r="H1494" i="7" s="1"/>
  <c r="F1507" i="7"/>
  <c r="H1507" i="7" s="1"/>
  <c r="F1520" i="7"/>
  <c r="H1520" i="7" s="1"/>
  <c r="F1533" i="7"/>
  <c r="F1546" i="7"/>
  <c r="H1546" i="7" s="1"/>
  <c r="F1559" i="7"/>
  <c r="H1559" i="7" s="1"/>
  <c r="F1572" i="7"/>
  <c r="F1585" i="7"/>
  <c r="H1585" i="7" s="1"/>
  <c r="F1599" i="7"/>
  <c r="F1612" i="7"/>
  <c r="H1612" i="7" s="1"/>
  <c r="F1625" i="7"/>
  <c r="F1638" i="7"/>
  <c r="H1638" i="7" s="1"/>
  <c r="F1651" i="7"/>
  <c r="H1651" i="7" s="1"/>
  <c r="F1664" i="7"/>
  <c r="F1677" i="7"/>
  <c r="F1690" i="7"/>
  <c r="F1703" i="7"/>
  <c r="H1703" i="7" s="1"/>
  <c r="F1716" i="7"/>
  <c r="F1728" i="7"/>
  <c r="H1728" i="7" s="1"/>
  <c r="F1740" i="7"/>
  <c r="H1740" i="7" s="1"/>
  <c r="F1752" i="7"/>
  <c r="H1752" i="7" s="1"/>
  <c r="F1764" i="7"/>
  <c r="H1764" i="7" s="1"/>
  <c r="F1776" i="7"/>
  <c r="H1776" i="7" s="1"/>
  <c r="F1788" i="7"/>
  <c r="H1788" i="7" s="1"/>
  <c r="F1800" i="7"/>
  <c r="H1800" i="7" s="1"/>
  <c r="F1812" i="7"/>
  <c r="F1824" i="7"/>
  <c r="F1836" i="7"/>
  <c r="F1848" i="7"/>
  <c r="F1860" i="7"/>
  <c r="H1860" i="7" s="1"/>
  <c r="F1872" i="7"/>
  <c r="F1884" i="7"/>
  <c r="H1884" i="7" s="1"/>
  <c r="F1896" i="7"/>
  <c r="F1908" i="7"/>
  <c r="H1908" i="7" s="1"/>
  <c r="F1920" i="7"/>
  <c r="H1920" i="7" s="1"/>
  <c r="F1932" i="7"/>
  <c r="H1932" i="7" s="1"/>
  <c r="F1944" i="7"/>
  <c r="H1944" i="7" s="1"/>
  <c r="F1956" i="7"/>
  <c r="H1956" i="7" s="1"/>
  <c r="F1968" i="7"/>
  <c r="H1968" i="7" s="1"/>
  <c r="F1980" i="7"/>
  <c r="H1980" i="7" s="1"/>
  <c r="F1992" i="7"/>
  <c r="H1992" i="7" s="1"/>
  <c r="F2004" i="7"/>
  <c r="H2004" i="7" s="1"/>
  <c r="F2016" i="7"/>
  <c r="F2028" i="7"/>
  <c r="H2028" i="7" s="1"/>
  <c r="F2040" i="7"/>
  <c r="F2052" i="7"/>
  <c r="H2052" i="7" s="1"/>
  <c r="F2064" i="7"/>
  <c r="H2064" i="7" s="1"/>
  <c r="F2076" i="7"/>
  <c r="H2076" i="7" s="1"/>
  <c r="F2088" i="7"/>
  <c r="H2088" i="7" s="1"/>
  <c r="F2100" i="7"/>
  <c r="F2112" i="7"/>
  <c r="F2124" i="7"/>
  <c r="F2136" i="7"/>
  <c r="H2136" i="7" s="1"/>
  <c r="F2148" i="7"/>
  <c r="H2148" i="7" s="1"/>
  <c r="F2160" i="7"/>
  <c r="H2160" i="7" s="1"/>
  <c r="F2172" i="7"/>
  <c r="H2172" i="7" s="1"/>
  <c r="F2184" i="7"/>
  <c r="F2196" i="7"/>
  <c r="H2196" i="7" s="1"/>
  <c r="F2208" i="7"/>
  <c r="H2208" i="7" s="1"/>
  <c r="F2220" i="7"/>
  <c r="H2220" i="7" s="1"/>
  <c r="F2232" i="7"/>
  <c r="H2232" i="7" s="1"/>
  <c r="F2244" i="7"/>
  <c r="F2256" i="7"/>
  <c r="H2256" i="7" s="1"/>
  <c r="F2268" i="7"/>
  <c r="H2268" i="7" s="1"/>
  <c r="F2280" i="7"/>
  <c r="H2280" i="7" s="1"/>
  <c r="F2292" i="7"/>
  <c r="H2292" i="7" s="1"/>
  <c r="F2304" i="7"/>
  <c r="H2304" i="7" s="1"/>
  <c r="F2316" i="7"/>
  <c r="H2316" i="7" s="1"/>
  <c r="F2328" i="7"/>
  <c r="H2328" i="7" s="1"/>
  <c r="F2340" i="7"/>
  <c r="H2340" i="7" s="1"/>
  <c r="F2352" i="7"/>
  <c r="H2352" i="7" s="1"/>
  <c r="F2364" i="7"/>
  <c r="H2364" i="7" s="1"/>
  <c r="F2376" i="7"/>
  <c r="H2376" i="7" s="1"/>
  <c r="F2388" i="7"/>
  <c r="H2388" i="7" s="1"/>
  <c r="F2400" i="7"/>
  <c r="H2400" i="7" s="1"/>
  <c r="F2412" i="7"/>
  <c r="F2424" i="7"/>
  <c r="H2424" i="7" s="1"/>
  <c r="F19" i="7"/>
  <c r="F39" i="7"/>
  <c r="H39" i="7" s="1"/>
  <c r="F59" i="7"/>
  <c r="F79" i="7"/>
  <c r="H79" i="7" s="1"/>
  <c r="F99" i="7"/>
  <c r="H99" i="7" s="1"/>
  <c r="F123" i="7"/>
  <c r="H123" i="7" s="1"/>
  <c r="F141" i="7"/>
  <c r="H141" i="7" s="1"/>
  <c r="F163" i="7"/>
  <c r="H163" i="7" s="1"/>
  <c r="F183" i="7"/>
  <c r="H183" i="7" s="1"/>
  <c r="F203" i="7"/>
  <c r="F225" i="7"/>
  <c r="F247" i="7"/>
  <c r="F267" i="7"/>
  <c r="H267" i="7" s="1"/>
  <c r="F285" i="7"/>
  <c r="F307" i="7"/>
  <c r="H307" i="7" s="1"/>
  <c r="F329" i="7"/>
  <c r="F351" i="7"/>
  <c r="F369" i="7"/>
  <c r="H369" i="7" s="1"/>
  <c r="F391" i="7"/>
  <c r="H391" i="7" s="1"/>
  <c r="F411" i="7"/>
  <c r="H411" i="7" s="1"/>
  <c r="F435" i="7"/>
  <c r="H435" i="7" s="1"/>
  <c r="F453" i="7"/>
  <c r="F473" i="7"/>
  <c r="F495" i="7"/>
  <c r="F513" i="7"/>
  <c r="F537" i="7"/>
  <c r="F557" i="7"/>
  <c r="H557" i="7" s="1"/>
  <c r="F579" i="7"/>
  <c r="H579" i="7" s="1"/>
  <c r="F597" i="7"/>
  <c r="H597" i="7" s="1"/>
  <c r="F617" i="7"/>
  <c r="H617" i="7" s="1"/>
  <c r="F641" i="7"/>
  <c r="H641" i="7" s="1"/>
  <c r="F659" i="7"/>
  <c r="H659" i="7" s="1"/>
  <c r="F681" i="7"/>
  <c r="H681" i="7" s="1"/>
  <c r="F701" i="7"/>
  <c r="F723" i="7"/>
  <c r="F743" i="7"/>
  <c r="F765" i="7"/>
  <c r="F785" i="7"/>
  <c r="F803" i="7"/>
  <c r="F825" i="7"/>
  <c r="H825" i="7" s="1"/>
  <c r="F847" i="7"/>
  <c r="F869" i="7"/>
  <c r="F887" i="7"/>
  <c r="H887" i="7" s="1"/>
  <c r="F909" i="7"/>
  <c r="H909" i="7" s="1"/>
  <c r="F929" i="7"/>
  <c r="F953" i="7"/>
  <c r="F971" i="7"/>
  <c r="F991" i="7"/>
  <c r="H991" i="7" s="1"/>
  <c r="F1013" i="7"/>
  <c r="F1030" i="7"/>
  <c r="F1050" i="7"/>
  <c r="H1050" i="7" s="1"/>
  <c r="F1066" i="7"/>
  <c r="F1084" i="7"/>
  <c r="H1084" i="7" s="1"/>
  <c r="F1100" i="7"/>
  <c r="H1100" i="7" s="1"/>
  <c r="F1116" i="7"/>
  <c r="H1116" i="7" s="1"/>
  <c r="F1136" i="7"/>
  <c r="H1136" i="7" s="1"/>
  <c r="F1152" i="7"/>
  <c r="H1152" i="7" s="1"/>
  <c r="F1170" i="7"/>
  <c r="F1186" i="7"/>
  <c r="F1203" i="7"/>
  <c r="H1203" i="7" s="1"/>
  <c r="F1220" i="7"/>
  <c r="H1220" i="7" s="1"/>
  <c r="F1235" i="7"/>
  <c r="F1251" i="7"/>
  <c r="H1251" i="7" s="1"/>
  <c r="F1266" i="7"/>
  <c r="H1266" i="7" s="1"/>
  <c r="F1281" i="7"/>
  <c r="H1281" i="7" s="1"/>
  <c r="F1299" i="7"/>
  <c r="H1299" i="7" s="1"/>
  <c r="F1314" i="7"/>
  <c r="H1314" i="7" s="1"/>
  <c r="F1329" i="7"/>
  <c r="H1329" i="7" s="1"/>
  <c r="F1344" i="7"/>
  <c r="F1360" i="7"/>
  <c r="F1377" i="7"/>
  <c r="H1377" i="7" s="1"/>
  <c r="F1392" i="7"/>
  <c r="H1392" i="7" s="1"/>
  <c r="F1408" i="7"/>
  <c r="H1408" i="7" s="1"/>
  <c r="F1423" i="7"/>
  <c r="H1423" i="7" s="1"/>
  <c r="F1438" i="7"/>
  <c r="H1438" i="7" s="1"/>
  <c r="F1456" i="7"/>
  <c r="H1456" i="7" s="1"/>
  <c r="F1471" i="7"/>
  <c r="H1471" i="7" s="1"/>
  <c r="F1486" i="7"/>
  <c r="H1486" i="7" s="1"/>
  <c r="F1501" i="7"/>
  <c r="H1501" i="7" s="1"/>
  <c r="F1517" i="7"/>
  <c r="H1517" i="7" s="1"/>
  <c r="F1534" i="7"/>
  <c r="F1549" i="7"/>
  <c r="H1549" i="7" s="1"/>
  <c r="F1565" i="7"/>
  <c r="F1580" i="7"/>
  <c r="F1595" i="7"/>
  <c r="F1613" i="7"/>
  <c r="H1613" i="7" s="1"/>
  <c r="F1628" i="7"/>
  <c r="F1643" i="7"/>
  <c r="H1643" i="7" s="1"/>
  <c r="F1659" i="7"/>
  <c r="F1674" i="7"/>
  <c r="H1674" i="7" s="1"/>
  <c r="F1691" i="7"/>
  <c r="H1691" i="7" s="1"/>
  <c r="F1707" i="7"/>
  <c r="H1707" i="7" s="1"/>
  <c r="F1721" i="7"/>
  <c r="F1735" i="7"/>
  <c r="F1749" i="7"/>
  <c r="H1749" i="7" s="1"/>
  <c r="F1765" i="7"/>
  <c r="F1779" i="7"/>
  <c r="H1779" i="7" s="1"/>
  <c r="F1793" i="7"/>
  <c r="H1793" i="7" s="1"/>
  <c r="F1807" i="7"/>
  <c r="H1807" i="7" s="1"/>
  <c r="F1821" i="7"/>
  <c r="H1821" i="7" s="1"/>
  <c r="F1837" i="7"/>
  <c r="H1837" i="7" s="1"/>
  <c r="F1851" i="7"/>
  <c r="H1851" i="7" s="1"/>
  <c r="F1865" i="7"/>
  <c r="H1865" i="7" s="1"/>
  <c r="F1879" i="7"/>
  <c r="H1879" i="7" s="1"/>
  <c r="F1893" i="7"/>
  <c r="F1909" i="7"/>
  <c r="H1909" i="7" s="1"/>
  <c r="F1923" i="7"/>
  <c r="H1923" i="7" s="1"/>
  <c r="F1937" i="7"/>
  <c r="H1937" i="7" s="1"/>
  <c r="F1951" i="7"/>
  <c r="F1965" i="7"/>
  <c r="H1965" i="7" s="1"/>
  <c r="F1981" i="7"/>
  <c r="H1981" i="7" s="1"/>
  <c r="F1995" i="7"/>
  <c r="H1995" i="7" s="1"/>
  <c r="F2009" i="7"/>
  <c r="H2009" i="7" s="1"/>
  <c r="F2023" i="7"/>
  <c r="H2023" i="7" s="1"/>
  <c r="F2037" i="7"/>
  <c r="H2037" i="7" s="1"/>
  <c r="F2053" i="7"/>
  <c r="H2053" i="7" s="1"/>
  <c r="F2067" i="7"/>
  <c r="F2081" i="7"/>
  <c r="H2081" i="7" s="1"/>
  <c r="F2095" i="7"/>
  <c r="H2095" i="7" s="1"/>
  <c r="F2109" i="7"/>
  <c r="H2109" i="7" s="1"/>
  <c r="F2125" i="7"/>
  <c r="H2125" i="7" s="1"/>
  <c r="F2139" i="7"/>
  <c r="H2139" i="7" s="1"/>
  <c r="F2153" i="7"/>
  <c r="H2153" i="7" s="1"/>
  <c r="F2167" i="7"/>
  <c r="F2181" i="7"/>
  <c r="F2197" i="7"/>
  <c r="H2197" i="7" s="1"/>
  <c r="F2211" i="7"/>
  <c r="H2211" i="7" s="1"/>
  <c r="F2225" i="7"/>
  <c r="H2225" i="7" s="1"/>
  <c r="F2239" i="7"/>
  <c r="F2253" i="7"/>
  <c r="F2269" i="7"/>
  <c r="H2269" i="7" s="1"/>
  <c r="F2283" i="7"/>
  <c r="H2283" i="7" s="1"/>
  <c r="F2297" i="7"/>
  <c r="F2311" i="7"/>
  <c r="H2311" i="7" s="1"/>
  <c r="F2325" i="7"/>
  <c r="F2341" i="7"/>
  <c r="F2355" i="7"/>
  <c r="H2355" i="7" s="1"/>
  <c r="F2369" i="7"/>
  <c r="H2369" i="7" s="1"/>
  <c r="F2383" i="7"/>
  <c r="H2383" i="7" s="1"/>
  <c r="F2397" i="7"/>
  <c r="H2397" i="7" s="1"/>
  <c r="F2413" i="7"/>
  <c r="F2427" i="7"/>
  <c r="H2427" i="7" s="1"/>
  <c r="F2439" i="7"/>
  <c r="F2451" i="7"/>
  <c r="F2463" i="7"/>
  <c r="H2463" i="7" s="1"/>
  <c r="F2475" i="7"/>
  <c r="H2475" i="7" s="1"/>
  <c r="F2487" i="7"/>
  <c r="F2499" i="7"/>
  <c r="H2499" i="7" s="1"/>
  <c r="F2511" i="7"/>
  <c r="H2511" i="7" s="1"/>
  <c r="F2523" i="7"/>
  <c r="H2523" i="7" s="1"/>
  <c r="F2535" i="7"/>
  <c r="H2535" i="7" s="1"/>
  <c r="F2547" i="7"/>
  <c r="H2547" i="7" s="1"/>
  <c r="F2559" i="7"/>
  <c r="F2571" i="7"/>
  <c r="F2583" i="7"/>
  <c r="F2595" i="7"/>
  <c r="F2607" i="7"/>
  <c r="H2607" i="7" s="1"/>
  <c r="F2619" i="7"/>
  <c r="H2619" i="7" s="1"/>
  <c r="F2631" i="7"/>
  <c r="H2631" i="7" s="1"/>
  <c r="F2643" i="7"/>
  <c r="H2643" i="7" s="1"/>
  <c r="F2655" i="7"/>
  <c r="H2655" i="7" s="1"/>
  <c r="F2667" i="7"/>
  <c r="H2667" i="7" s="1"/>
  <c r="F2679" i="7"/>
  <c r="H2679" i="7" s="1"/>
  <c r="F2691" i="7"/>
  <c r="H2691" i="7" s="1"/>
  <c r="F2703" i="7"/>
  <c r="F2715" i="7"/>
  <c r="F2727" i="7"/>
  <c r="H2727" i="7" s="1"/>
  <c r="F2739" i="7"/>
  <c r="F2751" i="7"/>
  <c r="H2751" i="7" s="1"/>
  <c r="F2763" i="7"/>
  <c r="H2763" i="7" s="1"/>
  <c r="F20" i="7"/>
  <c r="F40" i="7"/>
  <c r="H40" i="7" s="1"/>
  <c r="F62" i="7"/>
  <c r="H62" i="7" s="1"/>
  <c r="F80" i="7"/>
  <c r="H80" i="7" s="1"/>
  <c r="F100" i="7"/>
  <c r="H100" i="7" s="1"/>
  <c r="F124" i="7"/>
  <c r="H124" i="7" s="1"/>
  <c r="F142" i="7"/>
  <c r="F164" i="7"/>
  <c r="H164" i="7" s="1"/>
  <c r="F184" i="7"/>
  <c r="H184" i="7" s="1"/>
  <c r="F206" i="7"/>
  <c r="H206" i="7" s="1"/>
  <c r="F226" i="7"/>
  <c r="F248" i="7"/>
  <c r="H248" i="7" s="1"/>
  <c r="F268" i="7"/>
  <c r="H268" i="7" s="1"/>
  <c r="F286" i="7"/>
  <c r="H286" i="7" s="1"/>
  <c r="F308" i="7"/>
  <c r="H308" i="7" s="1"/>
  <c r="F330" i="7"/>
  <c r="F352" i="7"/>
  <c r="H352" i="7" s="1"/>
  <c r="F370" i="7"/>
  <c r="H370" i="7" s="1"/>
  <c r="F392" i="7"/>
  <c r="F412" i="7"/>
  <c r="H412" i="7" s="1"/>
  <c r="F436" i="7"/>
  <c r="F454" i="7"/>
  <c r="H454" i="7" s="1"/>
  <c r="F474" i="7"/>
  <c r="F496" i="7"/>
  <c r="F514" i="7"/>
  <c r="H514" i="7" s="1"/>
  <c r="F538" i="7"/>
  <c r="H538" i="7" s="1"/>
  <c r="F558" i="7"/>
  <c r="H558" i="7" s="1"/>
  <c r="F580" i="7"/>
  <c r="H580" i="7" s="1"/>
  <c r="F598" i="7"/>
  <c r="H598" i="7" s="1"/>
  <c r="F618" i="7"/>
  <c r="H618" i="7" s="1"/>
  <c r="F642" i="7"/>
  <c r="F662" i="7"/>
  <c r="F682" i="7"/>
  <c r="F702" i="7"/>
  <c r="F724" i="7"/>
  <c r="F746" i="7"/>
  <c r="F766" i="7"/>
  <c r="H766" i="7" s="1"/>
  <c r="F786" i="7"/>
  <c r="H786" i="7" s="1"/>
  <c r="F806" i="7"/>
  <c r="H806" i="7" s="1"/>
  <c r="F826" i="7"/>
  <c r="H826" i="7" s="1"/>
  <c r="F848" i="7"/>
  <c r="H848" i="7" s="1"/>
  <c r="F870" i="7"/>
  <c r="H870" i="7" s="1"/>
  <c r="F890" i="7"/>
  <c r="F910" i="7"/>
  <c r="F930" i="7"/>
  <c r="F954" i="7"/>
  <c r="H954" i="7" s="1"/>
  <c r="F974" i="7"/>
  <c r="F992" i="7"/>
  <c r="H992" i="7" s="1"/>
  <c r="F1014" i="7"/>
  <c r="H1014" i="7" s="1"/>
  <c r="F1031" i="7"/>
  <c r="F1051" i="7"/>
  <c r="H1051" i="7" s="1"/>
  <c r="F1067" i="7"/>
  <c r="F1085" i="7"/>
  <c r="F1101" i="7"/>
  <c r="H1101" i="7" s="1"/>
  <c r="F1117" i="7"/>
  <c r="H1117" i="7" s="1"/>
  <c r="F1137" i="7"/>
  <c r="F1153" i="7"/>
  <c r="F1171" i="7"/>
  <c r="F1187" i="7"/>
  <c r="F1204" i="7"/>
  <c r="F1221" i="7"/>
  <c r="F1236" i="7"/>
  <c r="H1236" i="7" s="1"/>
  <c r="F1252" i="7"/>
  <c r="F1267" i="7"/>
  <c r="H1267" i="7" s="1"/>
  <c r="F1282" i="7"/>
  <c r="H1282" i="7" s="1"/>
  <c r="F1300" i="7"/>
  <c r="H1300" i="7" s="1"/>
  <c r="F1315" i="7"/>
  <c r="F1330" i="7"/>
  <c r="F1345" i="7"/>
  <c r="F1361" i="7"/>
  <c r="F1378" i="7"/>
  <c r="H1378" i="7" s="1"/>
  <c r="F1393" i="7"/>
  <c r="H1393" i="7" s="1"/>
  <c r="F1409" i="7"/>
  <c r="H1409" i="7" s="1"/>
  <c r="F1424" i="7"/>
  <c r="H1424" i="7" s="1"/>
  <c r="F1439" i="7"/>
  <c r="H1439" i="7" s="1"/>
  <c r="F1457" i="7"/>
  <c r="H1457" i="7" s="1"/>
  <c r="F1472" i="7"/>
  <c r="H1472" i="7" s="1"/>
  <c r="F1487" i="7"/>
  <c r="H1487" i="7" s="1"/>
  <c r="F1503" i="7"/>
  <c r="F1518" i="7"/>
  <c r="F1535" i="7"/>
  <c r="F1551" i="7"/>
  <c r="F1566" i="7"/>
  <c r="H1566" i="7" s="1"/>
  <c r="F1581" i="7"/>
  <c r="H1581" i="7" s="1"/>
  <c r="F1596" i="7"/>
  <c r="F1614" i="7"/>
  <c r="F1629" i="7"/>
  <c r="H1629" i="7" s="1"/>
  <c r="F1644" i="7"/>
  <c r="F1660" i="7"/>
  <c r="H1660" i="7" s="1"/>
  <c r="F1675" i="7"/>
  <c r="H1675" i="7" s="1"/>
  <c r="F1692" i="7"/>
  <c r="F1708" i="7"/>
  <c r="H1708" i="7" s="1"/>
  <c r="F1722" i="7"/>
  <c r="F1736" i="7"/>
  <c r="H1736" i="7" s="1"/>
  <c r="F1750" i="7"/>
  <c r="H1750" i="7" s="1"/>
  <c r="F1766" i="7"/>
  <c r="F1780" i="7"/>
  <c r="H1780" i="7" s="1"/>
  <c r="F1794" i="7"/>
  <c r="H1794" i="7" s="1"/>
  <c r="F1808" i="7"/>
  <c r="H1808" i="7" s="1"/>
  <c r="F1822" i="7"/>
  <c r="F1838" i="7"/>
  <c r="H1838" i="7" s="1"/>
  <c r="F1852" i="7"/>
  <c r="H1852" i="7" s="1"/>
  <c r="F1866" i="7"/>
  <c r="H1866" i="7" s="1"/>
  <c r="F1880" i="7"/>
  <c r="F1894" i="7"/>
  <c r="H1894" i="7" s="1"/>
  <c r="F1910" i="7"/>
  <c r="F1924" i="7"/>
  <c r="H1924" i="7" s="1"/>
  <c r="F1938" i="7"/>
  <c r="H1938" i="7" s="1"/>
  <c r="F1952" i="7"/>
  <c r="H1952" i="7" s="1"/>
  <c r="F1966" i="7"/>
  <c r="H1966" i="7" s="1"/>
  <c r="F1982" i="7"/>
  <c r="H1982" i="7" s="1"/>
  <c r="F1996" i="7"/>
  <c r="H1996" i="7" s="1"/>
  <c r="F2010" i="7"/>
  <c r="H2010" i="7" s="1"/>
  <c r="F2024" i="7"/>
  <c r="H2024" i="7" s="1"/>
  <c r="F2038" i="7"/>
  <c r="H2038" i="7" s="1"/>
  <c r="F2054" i="7"/>
  <c r="F2068" i="7"/>
  <c r="F2082" i="7"/>
  <c r="H2082" i="7" s="1"/>
  <c r="F2096" i="7"/>
  <c r="H2096" i="7" s="1"/>
  <c r="F2110" i="7"/>
  <c r="F2126" i="7"/>
  <c r="H2126" i="7" s="1"/>
  <c r="F2140" i="7"/>
  <c r="H2140" i="7" s="1"/>
  <c r="F2154" i="7"/>
  <c r="H2154" i="7" s="1"/>
  <c r="F2168" i="7"/>
  <c r="H2168" i="7" s="1"/>
  <c r="F2182" i="7"/>
  <c r="H2182" i="7" s="1"/>
  <c r="F2198" i="7"/>
  <c r="H2198" i="7" s="1"/>
  <c r="F2212" i="7"/>
  <c r="H2212" i="7" s="1"/>
  <c r="F2226" i="7"/>
  <c r="H2226" i="7" s="1"/>
  <c r="F2240" i="7"/>
  <c r="H2240" i="7" s="1"/>
  <c r="F2254" i="7"/>
  <c r="F2270" i="7"/>
  <c r="H2270" i="7" s="1"/>
  <c r="F2284" i="7"/>
  <c r="H2284" i="7" s="1"/>
  <c r="F2298" i="7"/>
  <c r="H2298" i="7" s="1"/>
  <c r="F2312" i="7"/>
  <c r="F2326" i="7"/>
  <c r="H2326" i="7" s="1"/>
  <c r="F2342" i="7"/>
  <c r="H2342" i="7" s="1"/>
  <c r="F2356" i="7"/>
  <c r="H2356" i="7" s="1"/>
  <c r="F2370" i="7"/>
  <c r="H2370" i="7" s="1"/>
  <c r="F2384" i="7"/>
  <c r="F2398" i="7"/>
  <c r="F2414" i="7"/>
  <c r="F2428" i="7"/>
  <c r="H2428" i="7" s="1"/>
  <c r="F2440" i="7"/>
  <c r="H2440" i="7" s="1"/>
  <c r="F2452" i="7"/>
  <c r="H2452" i="7" s="1"/>
  <c r="F2464" i="7"/>
  <c r="H2464" i="7" s="1"/>
  <c r="F2476" i="7"/>
  <c r="H2476" i="7" s="1"/>
  <c r="F2488" i="7"/>
  <c r="H2488" i="7" s="1"/>
  <c r="F2500" i="7"/>
  <c r="H2500" i="7" s="1"/>
  <c r="F2512" i="7"/>
  <c r="H2512" i="7" s="1"/>
  <c r="F2524" i="7"/>
  <c r="H2524" i="7" s="1"/>
  <c r="F2536" i="7"/>
  <c r="H2536" i="7" s="1"/>
  <c r="F2548" i="7"/>
  <c r="F2560" i="7"/>
  <c r="F2572" i="7"/>
  <c r="H2572" i="7" s="1"/>
  <c r="F2584" i="7"/>
  <c r="H2584" i="7" s="1"/>
  <c r="F2596" i="7"/>
  <c r="F2608" i="7"/>
  <c r="H2608" i="7" s="1"/>
  <c r="F2620" i="7"/>
  <c r="H2620" i="7" s="1"/>
  <c r="F2632" i="7"/>
  <c r="H2632" i="7" s="1"/>
  <c r="F2644" i="7"/>
  <c r="H2644" i="7" s="1"/>
  <c r="F2656" i="7"/>
  <c r="H2656" i="7" s="1"/>
  <c r="F2668" i="7"/>
  <c r="H2668" i="7" s="1"/>
  <c r="F2680" i="7"/>
  <c r="H2680" i="7" s="1"/>
  <c r="F2692" i="7"/>
  <c r="H2692" i="7" s="1"/>
  <c r="F2704" i="7"/>
  <c r="F2716" i="7"/>
  <c r="F2728" i="7"/>
  <c r="F2740" i="7"/>
  <c r="H2740" i="7" s="1"/>
  <c r="F2752" i="7"/>
  <c r="F2764" i="7"/>
  <c r="H2764" i="7" s="1"/>
  <c r="F2776" i="7"/>
  <c r="H2776" i="7" s="1"/>
  <c r="F21" i="7"/>
  <c r="H21" i="7" s="1"/>
  <c r="F45" i="7"/>
  <c r="H45" i="7" s="1"/>
  <c r="F69" i="7"/>
  <c r="H69" i="7" s="1"/>
  <c r="F93" i="7"/>
  <c r="F117" i="7"/>
  <c r="F147" i="7"/>
  <c r="F167" i="7"/>
  <c r="F195" i="7"/>
  <c r="H195" i="7" s="1"/>
  <c r="F219" i="7"/>
  <c r="H219" i="7" s="1"/>
  <c r="F243" i="7"/>
  <c r="F269" i="7"/>
  <c r="H269" i="7" s="1"/>
  <c r="F295" i="7"/>
  <c r="H295" i="7" s="1"/>
  <c r="F319" i="7"/>
  <c r="H319" i="7" s="1"/>
  <c r="F341" i="7"/>
  <c r="H341" i="7" s="1"/>
  <c r="F367" i="7"/>
  <c r="H367" i="7" s="1"/>
  <c r="F393" i="7"/>
  <c r="F419" i="7"/>
  <c r="F441" i="7"/>
  <c r="F467" i="7"/>
  <c r="H467" i="7" s="1"/>
  <c r="F491" i="7"/>
  <c r="F521" i="7"/>
  <c r="H521" i="7" s="1"/>
  <c r="F543" i="7"/>
  <c r="H543" i="7" s="1"/>
  <c r="F567" i="7"/>
  <c r="H567" i="7" s="1"/>
  <c r="F593" i="7"/>
  <c r="F615" i="7"/>
  <c r="H615" i="7" s="1"/>
  <c r="F643" i="7"/>
  <c r="H643" i="7" s="1"/>
  <c r="F667" i="7"/>
  <c r="H667" i="7" s="1"/>
  <c r="F693" i="7"/>
  <c r="H693" i="7" s="1"/>
  <c r="F715" i="7"/>
  <c r="F739" i="7"/>
  <c r="F767" i="7"/>
  <c r="H767" i="7" s="1"/>
  <c r="F789" i="7"/>
  <c r="H789" i="7" s="1"/>
  <c r="F815" i="7"/>
  <c r="H815" i="7" s="1"/>
  <c r="F839" i="7"/>
  <c r="F867" i="7"/>
  <c r="H867" i="7" s="1"/>
  <c r="F891" i="7"/>
  <c r="F917" i="7"/>
  <c r="H917" i="7" s="1"/>
  <c r="F941" i="7"/>
  <c r="F963" i="7"/>
  <c r="H963" i="7" s="1"/>
  <c r="F989" i="7"/>
  <c r="F1015" i="7"/>
  <c r="F1038" i="7"/>
  <c r="F1056" i="7"/>
  <c r="F1078" i="7"/>
  <c r="F1098" i="7"/>
  <c r="H1098" i="7" s="1"/>
  <c r="F1122" i="7"/>
  <c r="H1122" i="7" s="1"/>
  <c r="F1140" i="7"/>
  <c r="F1160" i="7"/>
  <c r="H1160" i="7" s="1"/>
  <c r="F1182" i="7"/>
  <c r="H1182" i="7" s="1"/>
  <c r="F1200" i="7"/>
  <c r="H1200" i="7" s="1"/>
  <c r="F1222" i="7"/>
  <c r="H1222" i="7" s="1"/>
  <c r="F1240" i="7"/>
  <c r="F1259" i="7"/>
  <c r="F1277" i="7"/>
  <c r="F1294" i="7"/>
  <c r="H1294" i="7" s="1"/>
  <c r="F1316" i="7"/>
  <c r="F1333" i="7"/>
  <c r="H1333" i="7" s="1"/>
  <c r="F1353" i="7"/>
  <c r="F1371" i="7"/>
  <c r="H1371" i="7" s="1"/>
  <c r="F1390" i="7"/>
  <c r="H1390" i="7" s="1"/>
  <c r="F1410" i="7"/>
  <c r="H1410" i="7" s="1"/>
  <c r="F1429" i="7"/>
  <c r="H1429" i="7" s="1"/>
  <c r="F1447" i="7"/>
  <c r="H1447" i="7" s="1"/>
  <c r="F1464" i="7"/>
  <c r="F1484" i="7"/>
  <c r="F1504" i="7"/>
  <c r="F1523" i="7"/>
  <c r="F1541" i="7"/>
  <c r="F1560" i="7"/>
  <c r="H1560" i="7" s="1"/>
  <c r="F1578" i="7"/>
  <c r="H1578" i="7" s="1"/>
  <c r="F1600" i="7"/>
  <c r="H1600" i="7" s="1"/>
  <c r="F1617" i="7"/>
  <c r="H1617" i="7" s="1"/>
  <c r="F1635" i="7"/>
  <c r="H1635" i="7" s="1"/>
  <c r="F1654" i="7"/>
  <c r="H1654" i="7" s="1"/>
  <c r="F1672" i="7"/>
  <c r="H1672" i="7" s="1"/>
  <c r="F1693" i="7"/>
  <c r="H1693" i="7" s="1"/>
  <c r="F1711" i="7"/>
  <c r="F1729" i="7"/>
  <c r="F1745" i="7"/>
  <c r="F1761" i="7"/>
  <c r="H1761" i="7" s="1"/>
  <c r="F1781" i="7"/>
  <c r="H1781" i="7" s="1"/>
  <c r="F1797" i="7"/>
  <c r="F1815" i="7"/>
  <c r="F1831" i="7"/>
  <c r="H1831" i="7" s="1"/>
  <c r="F1849" i="7"/>
  <c r="H1849" i="7" s="1"/>
  <c r="F1867" i="7"/>
  <c r="H1867" i="7" s="1"/>
  <c r="F1885" i="7"/>
  <c r="H1885" i="7" s="1"/>
  <c r="F1901" i="7"/>
  <c r="H1901" i="7" s="1"/>
  <c r="F1917" i="7"/>
  <c r="H1917" i="7" s="1"/>
  <c r="F1935" i="7"/>
  <c r="F1953" i="7"/>
  <c r="F1971" i="7"/>
  <c r="F1987" i="7"/>
  <c r="H1987" i="7" s="1"/>
  <c r="F2005" i="7"/>
  <c r="H2005" i="7" s="1"/>
  <c r="F2021" i="7"/>
  <c r="F2041" i="7"/>
  <c r="H2041" i="7" s="1"/>
  <c r="F2057" i="7"/>
  <c r="F2073" i="7"/>
  <c r="H2073" i="7" s="1"/>
  <c r="F2091" i="7"/>
  <c r="H2091" i="7" s="1"/>
  <c r="F2107" i="7"/>
  <c r="F2127" i="7"/>
  <c r="F2143" i="7"/>
  <c r="F2161" i="7"/>
  <c r="H2161" i="7" s="1"/>
  <c r="F2177" i="7"/>
  <c r="H2177" i="7" s="1"/>
  <c r="F2193" i="7"/>
  <c r="F2213" i="7"/>
  <c r="H2213" i="7" s="1"/>
  <c r="F2229" i="7"/>
  <c r="H2229" i="7" s="1"/>
  <c r="F2247" i="7"/>
  <c r="F2263" i="7"/>
  <c r="H2263" i="7" s="1"/>
  <c r="F2281" i="7"/>
  <c r="H2281" i="7" s="1"/>
  <c r="F2299" i="7"/>
  <c r="H2299" i="7" s="1"/>
  <c r="F2317" i="7"/>
  <c r="F2333" i="7"/>
  <c r="H2333" i="7" s="1"/>
  <c r="F2349" i="7"/>
  <c r="F2367" i="7"/>
  <c r="F2385" i="7"/>
  <c r="H2385" i="7" s="1"/>
  <c r="F2403" i="7"/>
  <c r="F2419" i="7"/>
  <c r="F2435" i="7"/>
  <c r="H2435" i="7" s="1"/>
  <c r="F2449" i="7"/>
  <c r="H2449" i="7" s="1"/>
  <c r="F2465" i="7"/>
  <c r="H2465" i="7" s="1"/>
  <c r="F2479" i="7"/>
  <c r="H2479" i="7" s="1"/>
  <c r="F2493" i="7"/>
  <c r="H2493" i="7" s="1"/>
  <c r="F2507" i="7"/>
  <c r="F2521" i="7"/>
  <c r="F2537" i="7"/>
  <c r="F2551" i="7"/>
  <c r="F2565" i="7"/>
  <c r="H2565" i="7" s="1"/>
  <c r="F2579" i="7"/>
  <c r="F2593" i="7"/>
  <c r="H2593" i="7" s="1"/>
  <c r="F2609" i="7"/>
  <c r="H2609" i="7" s="1"/>
  <c r="F2623" i="7"/>
  <c r="H2623" i="7" s="1"/>
  <c r="F2637" i="7"/>
  <c r="H2637" i="7" s="1"/>
  <c r="F2651" i="7"/>
  <c r="H2651" i="7" s="1"/>
  <c r="F2665" i="7"/>
  <c r="H2665" i="7" s="1"/>
  <c r="F2681" i="7"/>
  <c r="F2695" i="7"/>
  <c r="F2709" i="7"/>
  <c r="H2709" i="7" s="1"/>
  <c r="F2723" i="7"/>
  <c r="F2737" i="7"/>
  <c r="H2737" i="7" s="1"/>
  <c r="F2753" i="7"/>
  <c r="F2767" i="7"/>
  <c r="H2767" i="7" s="1"/>
  <c r="F2780" i="7"/>
  <c r="F2792" i="7"/>
  <c r="H2792" i="7" s="1"/>
  <c r="F2804" i="7"/>
  <c r="H2804" i="7" s="1"/>
  <c r="F2816" i="7"/>
  <c r="H2816" i="7" s="1"/>
  <c r="F2828" i="7"/>
  <c r="H2828" i="7" s="1"/>
  <c r="F2840" i="7"/>
  <c r="H2840" i="7" s="1"/>
  <c r="F2852" i="7"/>
  <c r="F2864" i="7"/>
  <c r="F2876" i="7"/>
  <c r="H2876" i="7" s="1"/>
  <c r="F2888" i="7"/>
  <c r="F2900" i="7"/>
  <c r="F2912" i="7"/>
  <c r="H2912" i="7" s="1"/>
  <c r="F2924" i="7"/>
  <c r="H2924" i="7" s="1"/>
  <c r="F2936" i="7"/>
  <c r="H2936" i="7" s="1"/>
  <c r="F2948" i="7"/>
  <c r="H2948" i="7" s="1"/>
  <c r="F2960" i="7"/>
  <c r="H2960" i="7" s="1"/>
  <c r="F2972" i="7"/>
  <c r="H2972" i="7" s="1"/>
  <c r="F2984" i="7"/>
  <c r="H2984" i="7" s="1"/>
  <c r="F2996" i="7"/>
  <c r="H2996" i="7" s="1"/>
  <c r="F3008" i="7"/>
  <c r="F23" i="7"/>
  <c r="F47" i="7"/>
  <c r="H47" i="7" s="1"/>
  <c r="F75" i="7"/>
  <c r="F95" i="7"/>
  <c r="F125" i="7"/>
  <c r="F149" i="7"/>
  <c r="H149" i="7" s="1"/>
  <c r="F175" i="7"/>
  <c r="H175" i="7" s="1"/>
  <c r="F197" i="7"/>
  <c r="H197" i="7" s="1"/>
  <c r="F221" i="7"/>
  <c r="H221" i="7" s="1"/>
  <c r="F249" i="7"/>
  <c r="H249" i="7" s="1"/>
  <c r="F271" i="7"/>
  <c r="H271" i="7" s="1"/>
  <c r="F297" i="7"/>
  <c r="H297" i="7" s="1"/>
  <c r="F321" i="7"/>
  <c r="F347" i="7"/>
  <c r="F371" i="7"/>
  <c r="F399" i="7"/>
  <c r="H399" i="7" s="1"/>
  <c r="F423" i="7"/>
  <c r="H423" i="7" s="1"/>
  <c r="F443" i="7"/>
  <c r="F471" i="7"/>
  <c r="H471" i="7" s="1"/>
  <c r="F497" i="7"/>
  <c r="H497" i="7" s="1"/>
  <c r="F523" i="7"/>
  <c r="H523" i="7" s="1"/>
  <c r="F545" i="7"/>
  <c r="H545" i="7" s="1"/>
  <c r="F571" i="7"/>
  <c r="F595" i="7"/>
  <c r="H595" i="7" s="1"/>
  <c r="F623" i="7"/>
  <c r="H623" i="7" s="1"/>
  <c r="F645" i="7"/>
  <c r="H645" i="7" s="1"/>
  <c r="F669" i="7"/>
  <c r="F695" i="7"/>
  <c r="H695" i="7" s="1"/>
  <c r="F717" i="7"/>
  <c r="H717" i="7" s="1"/>
  <c r="F747" i="7"/>
  <c r="H747" i="7" s="1"/>
  <c r="F771" i="7"/>
  <c r="H771" i="7" s="1"/>
  <c r="F797" i="7"/>
  <c r="F819" i="7"/>
  <c r="H819" i="7" s="1"/>
  <c r="F843" i="7"/>
  <c r="F871" i="7"/>
  <c r="H871" i="7" s="1"/>
  <c r="F919" i="7"/>
  <c r="F943" i="7"/>
  <c r="H943" i="7" s="1"/>
  <c r="F969" i="7"/>
  <c r="F995" i="7"/>
  <c r="F1040" i="7"/>
  <c r="H1040" i="7" s="1"/>
  <c r="F1080" i="7"/>
  <c r="H1080" i="7" s="1"/>
  <c r="F1144" i="7"/>
  <c r="H1144" i="7" s="1"/>
  <c r="F1184" i="7"/>
  <c r="H1184" i="7" s="1"/>
  <c r="F1224" i="7"/>
  <c r="H1224" i="7" s="1"/>
  <c r="F1242" i="7"/>
  <c r="H1242" i="7" s="1"/>
  <c r="F1279" i="7"/>
  <c r="H1279" i="7" s="1"/>
  <c r="F1318" i="7"/>
  <c r="H1318" i="7" s="1"/>
  <c r="F1355" i="7"/>
  <c r="H1355" i="7" s="1"/>
  <c r="F1395" i="7"/>
  <c r="H1395" i="7" s="1"/>
  <c r="F1432" i="7"/>
  <c r="H1432" i="7" s="1"/>
  <c r="F1469" i="7"/>
  <c r="H1469" i="7" s="1"/>
  <c r="F1508" i="7"/>
  <c r="F1563" i="7"/>
  <c r="H1563" i="7" s="1"/>
  <c r="F1582" i="7"/>
  <c r="F1639" i="7"/>
  <c r="H1639" i="7" s="1"/>
  <c r="F1696" i="7"/>
  <c r="F1731" i="7"/>
  <c r="H1731" i="7" s="1"/>
  <c r="F1767" i="7"/>
  <c r="F1801" i="7"/>
  <c r="F1833" i="7"/>
  <c r="F1869" i="7"/>
  <c r="F1903" i="7"/>
  <c r="F1939" i="7"/>
  <c r="H1939" i="7" s="1"/>
  <c r="F1973" i="7"/>
  <c r="H1973" i="7" s="1"/>
  <c r="F1989" i="7"/>
  <c r="F2025" i="7"/>
  <c r="H2025" i="7" s="1"/>
  <c r="F2077" i="7"/>
  <c r="H2077" i="7" s="1"/>
  <c r="F2129" i="7"/>
  <c r="H2129" i="7" s="1"/>
  <c r="F2163" i="7"/>
  <c r="H2163" i="7" s="1"/>
  <c r="F2199" i="7"/>
  <c r="H2199" i="7" s="1"/>
  <c r="F2233" i="7"/>
  <c r="F2265" i="7"/>
  <c r="F2301" i="7"/>
  <c r="H2301" i="7" s="1"/>
  <c r="F2319" i="7"/>
  <c r="F2353" i="7"/>
  <c r="H2353" i="7" s="1"/>
  <c r="F2389" i="7"/>
  <c r="H2389" i="7" s="1"/>
  <c r="F2421" i="7"/>
  <c r="H2421" i="7" s="1"/>
  <c r="F2453" i="7"/>
  <c r="H2453" i="7" s="1"/>
  <c r="F2481" i="7"/>
  <c r="H2481" i="7" s="1"/>
  <c r="F2509" i="7"/>
  <c r="H2509" i="7" s="1"/>
  <c r="F2539" i="7"/>
  <c r="H2539" i="7" s="1"/>
  <c r="F2567" i="7"/>
  <c r="H2567" i="7" s="1"/>
  <c r="F2597" i="7"/>
  <c r="F2639" i="7"/>
  <c r="F2669" i="7"/>
  <c r="F2683" i="7"/>
  <c r="H2683" i="7" s="1"/>
  <c r="F2711" i="7"/>
  <c r="H2711" i="7" s="1"/>
  <c r="F2741" i="7"/>
  <c r="H2741" i="7" s="1"/>
  <c r="F2782" i="7"/>
  <c r="H2782" i="7" s="1"/>
  <c r="F2806" i="7"/>
  <c r="H2806" i="7" s="1"/>
  <c r="F2818" i="7"/>
  <c r="H2818" i="7" s="1"/>
  <c r="F2842" i="7"/>
  <c r="H2842" i="7" s="1"/>
  <c r="F2866" i="7"/>
  <c r="H2866" i="7" s="1"/>
  <c r="F2890" i="7"/>
  <c r="H2890" i="7" s="1"/>
  <c r="F2914" i="7"/>
  <c r="F2938" i="7"/>
  <c r="F2962" i="7"/>
  <c r="H2962" i="7" s="1"/>
  <c r="F2986" i="7"/>
  <c r="H2986" i="7" s="1"/>
  <c r="F10" i="7"/>
  <c r="H10" i="7" s="1"/>
  <c r="F26" i="7"/>
  <c r="F76" i="7"/>
  <c r="H76" i="7" s="1"/>
  <c r="F98" i="7"/>
  <c r="H98" i="7" s="1"/>
  <c r="F176" i="7"/>
  <c r="H176" i="7" s="1"/>
  <c r="F222" i="7"/>
  <c r="H222" i="7" s="1"/>
  <c r="F272" i="7"/>
  <c r="H272" i="7" s="1"/>
  <c r="F322" i="7"/>
  <c r="F374" i="7"/>
  <c r="H374" i="7" s="1"/>
  <c r="F424" i="7"/>
  <c r="F446" i="7"/>
  <c r="H446" i="7" s="1"/>
  <c r="F498" i="7"/>
  <c r="H498" i="7" s="1"/>
  <c r="F546" i="7"/>
  <c r="H546" i="7" s="1"/>
  <c r="F596" i="7"/>
  <c r="F646" i="7"/>
  <c r="F698" i="7"/>
  <c r="H698" i="7" s="1"/>
  <c r="F748" i="7"/>
  <c r="H748" i="7" s="1"/>
  <c r="F798" i="7"/>
  <c r="F844" i="7"/>
  <c r="H844" i="7" s="1"/>
  <c r="F920" i="7"/>
  <c r="H920" i="7" s="1"/>
  <c r="F944" i="7"/>
  <c r="F998" i="7"/>
  <c r="F1041" i="7"/>
  <c r="F1081" i="7"/>
  <c r="H1081" i="7" s="1"/>
  <c r="F1125" i="7"/>
  <c r="H1125" i="7" s="1"/>
  <c r="F1165" i="7"/>
  <c r="F1208" i="7"/>
  <c r="H1208" i="7" s="1"/>
  <c r="F1225" i="7"/>
  <c r="H1225" i="7" s="1"/>
  <c r="F1263" i="7"/>
  <c r="H1263" i="7" s="1"/>
  <c r="F1302" i="7"/>
  <c r="H1302" i="7" s="1"/>
  <c r="F1356" i="7"/>
  <c r="H1356" i="7" s="1"/>
  <c r="F1396" i="7"/>
  <c r="F1450" i="7"/>
  <c r="H1450" i="7" s="1"/>
  <c r="F1470" i="7"/>
  <c r="H1470" i="7" s="1"/>
  <c r="F1527" i="7"/>
  <c r="F1544" i="7"/>
  <c r="F1583" i="7"/>
  <c r="H1583" i="7" s="1"/>
  <c r="F1620" i="7"/>
  <c r="H1620" i="7" s="1"/>
  <c r="F1640" i="7"/>
  <c r="H1640" i="7" s="1"/>
  <c r="F1679" i="7"/>
  <c r="H1679" i="7" s="1"/>
  <c r="F1714" i="7"/>
  <c r="H1714" i="7" s="1"/>
  <c r="F1732" i="7"/>
  <c r="H1732" i="7" s="1"/>
  <c r="F1768" i="7"/>
  <c r="H1768" i="7" s="1"/>
  <c r="F1802" i="7"/>
  <c r="F1834" i="7"/>
  <c r="F1870" i="7"/>
  <c r="H1870" i="7" s="1"/>
  <c r="F1888" i="7"/>
  <c r="F1922" i="7"/>
  <c r="F1958" i="7"/>
  <c r="F1990" i="7"/>
  <c r="H1990" i="7" s="1"/>
  <c r="F2026" i="7"/>
  <c r="F2060" i="7"/>
  <c r="H2060" i="7" s="1"/>
  <c r="F2094" i="7"/>
  <c r="H2094" i="7" s="1"/>
  <c r="F2130" i="7"/>
  <c r="H2130" i="7" s="1"/>
  <c r="F2164" i="7"/>
  <c r="H2164" i="7" s="1"/>
  <c r="F2200" i="7"/>
  <c r="F2216" i="7"/>
  <c r="H2216" i="7" s="1"/>
  <c r="F2250" i="7"/>
  <c r="F2286" i="7"/>
  <c r="F2320" i="7"/>
  <c r="H2320" i="7" s="1"/>
  <c r="F2354" i="7"/>
  <c r="H2354" i="7" s="1"/>
  <c r="F2390" i="7"/>
  <c r="F2422" i="7"/>
  <c r="F2454" i="7"/>
  <c r="H2454" i="7" s="1"/>
  <c r="F2482" i="7"/>
  <c r="F2510" i="7"/>
  <c r="H2510" i="7" s="1"/>
  <c r="F2540" i="7"/>
  <c r="H2540" i="7" s="1"/>
  <c r="F2568" i="7"/>
  <c r="H2568" i="7" s="1"/>
  <c r="F2582" i="7"/>
  <c r="F2612" i="7"/>
  <c r="F2640" i="7"/>
  <c r="H2640" i="7" s="1"/>
  <c r="F2670" i="7"/>
  <c r="H2670" i="7" s="1"/>
  <c r="F2698" i="7"/>
  <c r="H2698" i="7" s="1"/>
  <c r="F2726" i="7"/>
  <c r="F2756" i="7"/>
  <c r="F2783" i="7"/>
  <c r="H2783" i="7" s="1"/>
  <c r="F2795" i="7"/>
  <c r="H2795" i="7" s="1"/>
  <c r="F2819" i="7"/>
  <c r="H2819" i="7" s="1"/>
  <c r="F2843" i="7"/>
  <c r="H2843" i="7" s="1"/>
  <c r="F2879" i="7"/>
  <c r="H2879" i="7" s="1"/>
  <c r="F2903" i="7"/>
  <c r="F22" i="7"/>
  <c r="F46" i="7"/>
  <c r="F70" i="7"/>
  <c r="F94" i="7"/>
  <c r="H94" i="7" s="1"/>
  <c r="F118" i="7"/>
  <c r="H118" i="7" s="1"/>
  <c r="F148" i="7"/>
  <c r="F170" i="7"/>
  <c r="H170" i="7" s="1"/>
  <c r="F196" i="7"/>
  <c r="H196" i="7" s="1"/>
  <c r="F220" i="7"/>
  <c r="H220" i="7" s="1"/>
  <c r="F244" i="7"/>
  <c r="H244" i="7" s="1"/>
  <c r="F270" i="7"/>
  <c r="H270" i="7" s="1"/>
  <c r="F296" i="7"/>
  <c r="F320" i="7"/>
  <c r="F342" i="7"/>
  <c r="F368" i="7"/>
  <c r="H368" i="7" s="1"/>
  <c r="F394" i="7"/>
  <c r="H394" i="7" s="1"/>
  <c r="F422" i="7"/>
  <c r="H422" i="7" s="1"/>
  <c r="F442" i="7"/>
  <c r="H442" i="7" s="1"/>
  <c r="F470" i="7"/>
  <c r="H470" i="7" s="1"/>
  <c r="F494" i="7"/>
  <c r="H494" i="7" s="1"/>
  <c r="F522" i="7"/>
  <c r="H522" i="7" s="1"/>
  <c r="F544" i="7"/>
  <c r="H544" i="7" s="1"/>
  <c r="F568" i="7"/>
  <c r="F594" i="7"/>
  <c r="F616" i="7"/>
  <c r="H616" i="7" s="1"/>
  <c r="F644" i="7"/>
  <c r="F668" i="7"/>
  <c r="F694" i="7"/>
  <c r="F716" i="7"/>
  <c r="F740" i="7"/>
  <c r="H740" i="7" s="1"/>
  <c r="F770" i="7"/>
  <c r="H770" i="7" s="1"/>
  <c r="F790" i="7"/>
  <c r="H790" i="7" s="1"/>
  <c r="F818" i="7"/>
  <c r="H818" i="7" s="1"/>
  <c r="F842" i="7"/>
  <c r="H842" i="7" s="1"/>
  <c r="F868" i="7"/>
  <c r="F892" i="7"/>
  <c r="F918" i="7"/>
  <c r="F942" i="7"/>
  <c r="F964" i="7"/>
  <c r="H964" i="7" s="1"/>
  <c r="F990" i="7"/>
  <c r="H990" i="7" s="1"/>
  <c r="F1016" i="7"/>
  <c r="F1039" i="7"/>
  <c r="F1057" i="7"/>
  <c r="H1057" i="7" s="1"/>
  <c r="F1079" i="7"/>
  <c r="H1079" i="7" s="1"/>
  <c r="F1099" i="7"/>
  <c r="H1099" i="7" s="1"/>
  <c r="F1123" i="7"/>
  <c r="H1123" i="7" s="1"/>
  <c r="F1141" i="7"/>
  <c r="H1141" i="7" s="1"/>
  <c r="F1161" i="7"/>
  <c r="H1161" i="7" s="1"/>
  <c r="F1183" i="7"/>
  <c r="F1201" i="7"/>
  <c r="H1201" i="7" s="1"/>
  <c r="F1223" i="7"/>
  <c r="F1241" i="7"/>
  <c r="F1260" i="7"/>
  <c r="H1260" i="7" s="1"/>
  <c r="F1278" i="7"/>
  <c r="H1278" i="7" s="1"/>
  <c r="F1295" i="7"/>
  <c r="H1295" i="7" s="1"/>
  <c r="F1317" i="7"/>
  <c r="F1335" i="7"/>
  <c r="H1335" i="7" s="1"/>
  <c r="F1354" i="7"/>
  <c r="H1354" i="7" s="1"/>
  <c r="F1372" i="7"/>
  <c r="F1391" i="7"/>
  <c r="F1411" i="7"/>
  <c r="H1411" i="7" s="1"/>
  <c r="F1431" i="7"/>
  <c r="F1448" i="7"/>
  <c r="F1465" i="7"/>
  <c r="H1465" i="7" s="1"/>
  <c r="F1485" i="7"/>
  <c r="F1505" i="7"/>
  <c r="H1505" i="7" s="1"/>
  <c r="F1524" i="7"/>
  <c r="H1524" i="7" s="1"/>
  <c r="F1542" i="7"/>
  <c r="H1542" i="7" s="1"/>
  <c r="F1561" i="7"/>
  <c r="H1561" i="7" s="1"/>
  <c r="F1579" i="7"/>
  <c r="H1579" i="7" s="1"/>
  <c r="F1601" i="7"/>
  <c r="F1618" i="7"/>
  <c r="F1636" i="7"/>
  <c r="H1636" i="7" s="1"/>
  <c r="F1655" i="7"/>
  <c r="F1673" i="7"/>
  <c r="F1695" i="7"/>
  <c r="H1695" i="7" s="1"/>
  <c r="F1712" i="7"/>
  <c r="H1712" i="7" s="1"/>
  <c r="F1730" i="7"/>
  <c r="H1730" i="7" s="1"/>
  <c r="F1746" i="7"/>
  <c r="H1746" i="7" s="1"/>
  <c r="F1762" i="7"/>
  <c r="F1782" i="7"/>
  <c r="H1782" i="7" s="1"/>
  <c r="F1798" i="7"/>
  <c r="H1798" i="7" s="1"/>
  <c r="F1816" i="7"/>
  <c r="F1832" i="7"/>
  <c r="H1832" i="7" s="1"/>
  <c r="F1850" i="7"/>
  <c r="F1868" i="7"/>
  <c r="F1886" i="7"/>
  <c r="H1886" i="7" s="1"/>
  <c r="F1902" i="7"/>
  <c r="H1902" i="7" s="1"/>
  <c r="F1918" i="7"/>
  <c r="H1918" i="7" s="1"/>
  <c r="F1936" i="7"/>
  <c r="H1936" i="7" s="1"/>
  <c r="F1954" i="7"/>
  <c r="H1954" i="7" s="1"/>
  <c r="F1972" i="7"/>
  <c r="H1972" i="7" s="1"/>
  <c r="F1988" i="7"/>
  <c r="H1988" i="7" s="1"/>
  <c r="F2006" i="7"/>
  <c r="H2006" i="7" s="1"/>
  <c r="F2022" i="7"/>
  <c r="H2022" i="7" s="1"/>
  <c r="F2042" i="7"/>
  <c r="H2042" i="7" s="1"/>
  <c r="F2058" i="7"/>
  <c r="H2058" i="7" s="1"/>
  <c r="F2074" i="7"/>
  <c r="H2074" i="7" s="1"/>
  <c r="F2092" i="7"/>
  <c r="F2108" i="7"/>
  <c r="F2128" i="7"/>
  <c r="F2144" i="7"/>
  <c r="H2144" i="7" s="1"/>
  <c r="F2162" i="7"/>
  <c r="F2178" i="7"/>
  <c r="F2194" i="7"/>
  <c r="H2194" i="7" s="1"/>
  <c r="F2214" i="7"/>
  <c r="H2214" i="7" s="1"/>
  <c r="F2230" i="7"/>
  <c r="H2230" i="7" s="1"/>
  <c r="F2248" i="7"/>
  <c r="H2248" i="7" s="1"/>
  <c r="F2264" i="7"/>
  <c r="F2282" i="7"/>
  <c r="H2282" i="7" s="1"/>
  <c r="F2300" i="7"/>
  <c r="F2318" i="7"/>
  <c r="H2318" i="7" s="1"/>
  <c r="F2334" i="7"/>
  <c r="H2334" i="7" s="1"/>
  <c r="F2350" i="7"/>
  <c r="F2368" i="7"/>
  <c r="H2368" i="7" s="1"/>
  <c r="F2386" i="7"/>
  <c r="H2386" i="7" s="1"/>
  <c r="F2404" i="7"/>
  <c r="H2404" i="7" s="1"/>
  <c r="F2420" i="7"/>
  <c r="H2420" i="7" s="1"/>
  <c r="F2436" i="7"/>
  <c r="H2436" i="7" s="1"/>
  <c r="F2450" i="7"/>
  <c r="F2466" i="7"/>
  <c r="F2480" i="7"/>
  <c r="H2480" i="7" s="1"/>
  <c r="F2494" i="7"/>
  <c r="H2494" i="7" s="1"/>
  <c r="F2508" i="7"/>
  <c r="F2522" i="7"/>
  <c r="F2538" i="7"/>
  <c r="H2538" i="7" s="1"/>
  <c r="F2552" i="7"/>
  <c r="H2552" i="7" s="1"/>
  <c r="F2566" i="7"/>
  <c r="H2566" i="7" s="1"/>
  <c r="F2580" i="7"/>
  <c r="H2580" i="7" s="1"/>
  <c r="F2594" i="7"/>
  <c r="H2594" i="7" s="1"/>
  <c r="F2610" i="7"/>
  <c r="F2624" i="7"/>
  <c r="H2624" i="7" s="1"/>
  <c r="F2638" i="7"/>
  <c r="H2638" i="7" s="1"/>
  <c r="F2652" i="7"/>
  <c r="F2666" i="7"/>
  <c r="H2666" i="7" s="1"/>
  <c r="F2682" i="7"/>
  <c r="F2696" i="7"/>
  <c r="F2710" i="7"/>
  <c r="H2710" i="7" s="1"/>
  <c r="F2724" i="7"/>
  <c r="H2724" i="7" s="1"/>
  <c r="F2738" i="7"/>
  <c r="H2738" i="7" s="1"/>
  <c r="F2754" i="7"/>
  <c r="H2754" i="7" s="1"/>
  <c r="F2768" i="7"/>
  <c r="H2768" i="7" s="1"/>
  <c r="F2781" i="7"/>
  <c r="H2781" i="7" s="1"/>
  <c r="F2793" i="7"/>
  <c r="F2805" i="7"/>
  <c r="H2805" i="7" s="1"/>
  <c r="F2817" i="7"/>
  <c r="H2817" i="7" s="1"/>
  <c r="F2829" i="7"/>
  <c r="H2829" i="7" s="1"/>
  <c r="F2841" i="7"/>
  <c r="F2853" i="7"/>
  <c r="F2865" i="7"/>
  <c r="H2865" i="7" s="1"/>
  <c r="F2877" i="7"/>
  <c r="F2889" i="7"/>
  <c r="H2889" i="7" s="1"/>
  <c r="F2901" i="7"/>
  <c r="H2901" i="7" s="1"/>
  <c r="F2913" i="7"/>
  <c r="H2913" i="7" s="1"/>
  <c r="F2925" i="7"/>
  <c r="F2937" i="7"/>
  <c r="F2949" i="7"/>
  <c r="F2961" i="7"/>
  <c r="H2961" i="7" s="1"/>
  <c r="F2973" i="7"/>
  <c r="F2985" i="7"/>
  <c r="F2997" i="7"/>
  <c r="H2997" i="7" s="1"/>
  <c r="F3009" i="7"/>
  <c r="H3009" i="7" s="1"/>
  <c r="F895" i="7"/>
  <c r="H895" i="7" s="1"/>
  <c r="F1019" i="7"/>
  <c r="H1019" i="7" s="1"/>
  <c r="F1060" i="7"/>
  <c r="H1060" i="7" s="1"/>
  <c r="F1102" i="7"/>
  <c r="H1102" i="7" s="1"/>
  <c r="F1124" i="7"/>
  <c r="H1124" i="7" s="1"/>
  <c r="F1164" i="7"/>
  <c r="F1207" i="7"/>
  <c r="F1261" i="7"/>
  <c r="H1261" i="7" s="1"/>
  <c r="F1301" i="7"/>
  <c r="H1301" i="7" s="1"/>
  <c r="F1338" i="7"/>
  <c r="F1373" i="7"/>
  <c r="H1373" i="7" s="1"/>
  <c r="F1412" i="7"/>
  <c r="H1412" i="7" s="1"/>
  <c r="F1449" i="7"/>
  <c r="H1449" i="7" s="1"/>
  <c r="F1488" i="7"/>
  <c r="F1525" i="7"/>
  <c r="H1525" i="7" s="1"/>
  <c r="F1543" i="7"/>
  <c r="H1543" i="7" s="1"/>
  <c r="F1602" i="7"/>
  <c r="F1619" i="7"/>
  <c r="H1619" i="7" s="1"/>
  <c r="F1656" i="7"/>
  <c r="F1678" i="7"/>
  <c r="H1678" i="7" s="1"/>
  <c r="F1713" i="7"/>
  <c r="H1713" i="7" s="1"/>
  <c r="F1747" i="7"/>
  <c r="H1747" i="7" s="1"/>
  <c r="F1783" i="7"/>
  <c r="H1783" i="7" s="1"/>
  <c r="F1817" i="7"/>
  <c r="F1853" i="7"/>
  <c r="H1853" i="7" s="1"/>
  <c r="F1887" i="7"/>
  <c r="F1921" i="7"/>
  <c r="H1921" i="7" s="1"/>
  <c r="F1957" i="7"/>
  <c r="H1957" i="7" s="1"/>
  <c r="F2007" i="7"/>
  <c r="F2043" i="7"/>
  <c r="F2059" i="7"/>
  <c r="F2093" i="7"/>
  <c r="F2113" i="7"/>
  <c r="F2145" i="7"/>
  <c r="F2179" i="7"/>
  <c r="H2179" i="7" s="1"/>
  <c r="F2215" i="7"/>
  <c r="H2215" i="7" s="1"/>
  <c r="F2249" i="7"/>
  <c r="H2249" i="7" s="1"/>
  <c r="F2285" i="7"/>
  <c r="H2285" i="7" s="1"/>
  <c r="F2335" i="7"/>
  <c r="H2335" i="7" s="1"/>
  <c r="F2371" i="7"/>
  <c r="H2371" i="7" s="1"/>
  <c r="F2405" i="7"/>
  <c r="H2405" i="7" s="1"/>
  <c r="F2437" i="7"/>
  <c r="F2467" i="7"/>
  <c r="H2467" i="7" s="1"/>
  <c r="F2495" i="7"/>
  <c r="F2525" i="7"/>
  <c r="H2525" i="7" s="1"/>
  <c r="F2553" i="7"/>
  <c r="H2553" i="7" s="1"/>
  <c r="F2581" i="7"/>
  <c r="F2611" i="7"/>
  <c r="F2625" i="7"/>
  <c r="H2625" i="7" s="1"/>
  <c r="F2653" i="7"/>
  <c r="H2653" i="7" s="1"/>
  <c r="F2697" i="7"/>
  <c r="H2697" i="7" s="1"/>
  <c r="F2725" i="7"/>
  <c r="H2725" i="7" s="1"/>
  <c r="F2755" i="7"/>
  <c r="F2769" i="7"/>
  <c r="F2794" i="7"/>
  <c r="H2794" i="7" s="1"/>
  <c r="F2830" i="7"/>
  <c r="H2830" i="7" s="1"/>
  <c r="F2854" i="7"/>
  <c r="F2878" i="7"/>
  <c r="H2878" i="7" s="1"/>
  <c r="F2902" i="7"/>
  <c r="H2902" i="7" s="1"/>
  <c r="F2926" i="7"/>
  <c r="F2950" i="7"/>
  <c r="H2950" i="7" s="1"/>
  <c r="F2974" i="7"/>
  <c r="H2974" i="7" s="1"/>
  <c r="F2998" i="7"/>
  <c r="H2998" i="7" s="1"/>
  <c r="F50" i="7"/>
  <c r="H50" i="7" s="1"/>
  <c r="F126" i="7"/>
  <c r="F150" i="7"/>
  <c r="F198" i="7"/>
  <c r="F250" i="7"/>
  <c r="H250" i="7" s="1"/>
  <c r="F298" i="7"/>
  <c r="H298" i="7" s="1"/>
  <c r="F350" i="7"/>
  <c r="H350" i="7" s="1"/>
  <c r="F400" i="7"/>
  <c r="H400" i="7" s="1"/>
  <c r="F472" i="7"/>
  <c r="H472" i="7" s="1"/>
  <c r="F524" i="7"/>
  <c r="F572" i="7"/>
  <c r="H572" i="7" s="1"/>
  <c r="F626" i="7"/>
  <c r="H626" i="7" s="1"/>
  <c r="F670" i="7"/>
  <c r="H670" i="7" s="1"/>
  <c r="F718" i="7"/>
  <c r="F772" i="7"/>
  <c r="F820" i="7"/>
  <c r="F872" i="7"/>
  <c r="H872" i="7" s="1"/>
  <c r="F896" i="7"/>
  <c r="F970" i="7"/>
  <c r="H970" i="7" s="1"/>
  <c r="F1020" i="7"/>
  <c r="F1061" i="7"/>
  <c r="H1061" i="7" s="1"/>
  <c r="F1103" i="7"/>
  <c r="H1103" i="7" s="1"/>
  <c r="F1145" i="7"/>
  <c r="H1145" i="7" s="1"/>
  <c r="F1185" i="7"/>
  <c r="H1185" i="7" s="1"/>
  <c r="F1243" i="7"/>
  <c r="H1243" i="7" s="1"/>
  <c r="F1280" i="7"/>
  <c r="F1319" i="7"/>
  <c r="F1339" i="7"/>
  <c r="F1374" i="7"/>
  <c r="H1374" i="7" s="1"/>
  <c r="F1413" i="7"/>
  <c r="F1433" i="7"/>
  <c r="H1433" i="7" s="1"/>
  <c r="F1489" i="7"/>
  <c r="F1509" i="7"/>
  <c r="H1509" i="7" s="1"/>
  <c r="F1564" i="7"/>
  <c r="F1603" i="7"/>
  <c r="F1657" i="7"/>
  <c r="H1657" i="7" s="1"/>
  <c r="F1697" i="7"/>
  <c r="H1697" i="7" s="1"/>
  <c r="F1748" i="7"/>
  <c r="F1784" i="7"/>
  <c r="F1818" i="7"/>
  <c r="H1818" i="7" s="1"/>
  <c r="F1854" i="7"/>
  <c r="F1904" i="7"/>
  <c r="F1940" i="7"/>
  <c r="H1940" i="7" s="1"/>
  <c r="F1974" i="7"/>
  <c r="H1974" i="7" s="1"/>
  <c r="F2008" i="7"/>
  <c r="H2008" i="7" s="1"/>
  <c r="F2044" i="7"/>
  <c r="H2044" i="7" s="1"/>
  <c r="F2078" i="7"/>
  <c r="F2114" i="7"/>
  <c r="H2114" i="7" s="1"/>
  <c r="F2146" i="7"/>
  <c r="H2146" i="7" s="1"/>
  <c r="F2180" i="7"/>
  <c r="F2234" i="7"/>
  <c r="F2266" i="7"/>
  <c r="F2302" i="7"/>
  <c r="H2302" i="7" s="1"/>
  <c r="F2336" i="7"/>
  <c r="H2336" i="7" s="1"/>
  <c r="F2372" i="7"/>
  <c r="F2406" i="7"/>
  <c r="H2406" i="7" s="1"/>
  <c r="F2438" i="7"/>
  <c r="H2438" i="7" s="1"/>
  <c r="F2468" i="7"/>
  <c r="H2468" i="7" s="1"/>
  <c r="F2496" i="7"/>
  <c r="H2496" i="7" s="1"/>
  <c r="F2526" i="7"/>
  <c r="H2526" i="7" s="1"/>
  <c r="F2554" i="7"/>
  <c r="H2554" i="7" s="1"/>
  <c r="F2598" i="7"/>
  <c r="F2626" i="7"/>
  <c r="F2654" i="7"/>
  <c r="F2684" i="7"/>
  <c r="F2712" i="7"/>
  <c r="H2712" i="7" s="1"/>
  <c r="F2742" i="7"/>
  <c r="H2742" i="7" s="1"/>
  <c r="F2770" i="7"/>
  <c r="F2807" i="7"/>
  <c r="H2807" i="7" s="1"/>
  <c r="F2831" i="7"/>
  <c r="H2831" i="7" s="1"/>
  <c r="F2855" i="7"/>
  <c r="H2855" i="7" s="1"/>
  <c r="F2867" i="7"/>
  <c r="H2867" i="7" s="1"/>
  <c r="F2891" i="7"/>
  <c r="H2891" i="7" s="1"/>
  <c r="F2915" i="7"/>
  <c r="H2915" i="7" s="1"/>
  <c r="F2981" i="7"/>
  <c r="F2966" i="7"/>
  <c r="F2933" i="7"/>
  <c r="H2933" i="7" s="1"/>
  <c r="F2898" i="7"/>
  <c r="H2898" i="7" s="1"/>
  <c r="F2862" i="7"/>
  <c r="F2826" i="7"/>
  <c r="H2826" i="7" s="1"/>
  <c r="F2790" i="7"/>
  <c r="H2790" i="7" s="1"/>
  <c r="F2749" i="7"/>
  <c r="F2707" i="7"/>
  <c r="H2707" i="7" s="1"/>
  <c r="F2663" i="7"/>
  <c r="H2663" i="7" s="1"/>
  <c r="F2621" i="7"/>
  <c r="H2621" i="7" s="1"/>
  <c r="F2577" i="7"/>
  <c r="F2515" i="7"/>
  <c r="H2515" i="7" s="1"/>
  <c r="F2471" i="7"/>
  <c r="F2447" i="7"/>
  <c r="F2401" i="7"/>
  <c r="H2401" i="7" s="1"/>
  <c r="F2323" i="7"/>
  <c r="H2323" i="7" s="1"/>
  <c r="F2295" i="7"/>
  <c r="F2245" i="7"/>
  <c r="H2245" i="7" s="1"/>
  <c r="F2191" i="7"/>
  <c r="H2191" i="7" s="1"/>
  <c r="F2141" i="7"/>
  <c r="H2141" i="7" s="1"/>
  <c r="F2089" i="7"/>
  <c r="H2089" i="7" s="1"/>
  <c r="F2035" i="7"/>
  <c r="H2035" i="7" s="1"/>
  <c r="F1985" i="7"/>
  <c r="F1933" i="7"/>
  <c r="F1881" i="7"/>
  <c r="F1829" i="7"/>
  <c r="F1777" i="7"/>
  <c r="H1777" i="7" s="1"/>
  <c r="F1725" i="7"/>
  <c r="F1669" i="7"/>
  <c r="H1669" i="7" s="1"/>
  <c r="F1615" i="7"/>
  <c r="H1615" i="7" s="1"/>
  <c r="F1556" i="7"/>
  <c r="H1556" i="7" s="1"/>
  <c r="F1530" i="7"/>
  <c r="H1530" i="7" s="1"/>
  <c r="F1475" i="7"/>
  <c r="H1475" i="7" s="1"/>
  <c r="F1419" i="7"/>
  <c r="H1419" i="7" s="1"/>
  <c r="F1364" i="7"/>
  <c r="F1305" i="7"/>
  <c r="H1305" i="7" s="1"/>
  <c r="F1248" i="7"/>
  <c r="F1194" i="7"/>
  <c r="F1158" i="7"/>
  <c r="F1096" i="7"/>
  <c r="H1096" i="7" s="1"/>
  <c r="F1036" i="7"/>
  <c r="H1036" i="7" s="1"/>
  <c r="F959" i="7"/>
  <c r="H959" i="7" s="1"/>
  <c r="F885" i="7"/>
  <c r="H885" i="7" s="1"/>
  <c r="F855" i="7"/>
  <c r="H855" i="7" s="1"/>
  <c r="F779" i="7"/>
  <c r="H779" i="7" s="1"/>
  <c r="F703" i="7"/>
  <c r="H703" i="7" s="1"/>
  <c r="F629" i="7"/>
  <c r="F555" i="7"/>
  <c r="F479" i="7"/>
  <c r="F439" i="7"/>
  <c r="F365" i="7"/>
  <c r="H365" i="7" s="1"/>
  <c r="F291" i="7"/>
  <c r="F213" i="7"/>
  <c r="H213" i="7" s="1"/>
  <c r="F139" i="7"/>
  <c r="F65" i="7"/>
  <c r="F2995" i="7"/>
  <c r="H2995" i="7" s="1"/>
  <c r="F2980" i="7"/>
  <c r="H2980" i="7" s="1"/>
  <c r="F2965" i="7"/>
  <c r="H2965" i="7" s="1"/>
  <c r="F2947" i="7"/>
  <c r="H2947" i="7" s="1"/>
  <c r="F2932" i="7"/>
  <c r="F2917" i="7"/>
  <c r="F2897" i="7"/>
  <c r="H2897" i="7" s="1"/>
  <c r="F2881" i="7"/>
  <c r="H2881" i="7" s="1"/>
  <c r="F2861" i="7"/>
  <c r="F2845" i="7"/>
  <c r="F2825" i="7"/>
  <c r="H2825" i="7" s="1"/>
  <c r="F2809" i="7"/>
  <c r="H2809" i="7" s="1"/>
  <c r="F2789" i="7"/>
  <c r="H2789" i="7" s="1"/>
  <c r="F2772" i="7"/>
  <c r="H2772" i="7" s="1"/>
  <c r="F2748" i="7"/>
  <c r="H2748" i="7" s="1"/>
  <c r="F2730" i="7"/>
  <c r="H2730" i="7" s="1"/>
  <c r="F2706" i="7"/>
  <c r="H2706" i="7" s="1"/>
  <c r="F2686" i="7"/>
  <c r="F2662" i="7"/>
  <c r="H2662" i="7" s="1"/>
  <c r="F2642" i="7"/>
  <c r="H2642" i="7" s="1"/>
  <c r="F2618" i="7"/>
  <c r="H2618" i="7" s="1"/>
  <c r="F2600" i="7"/>
  <c r="F2576" i="7"/>
  <c r="H2576" i="7" s="1"/>
  <c r="F2556" i="7"/>
  <c r="F2532" i="7"/>
  <c r="H2532" i="7" s="1"/>
  <c r="F2514" i="7"/>
  <c r="H2514" i="7" s="1"/>
  <c r="F2490" i="7"/>
  <c r="H2490" i="7" s="1"/>
  <c r="F2470" i="7"/>
  <c r="F2446" i="7"/>
  <c r="F2426" i="7"/>
  <c r="H2426" i="7" s="1"/>
  <c r="F2396" i="7"/>
  <c r="H2396" i="7" s="1"/>
  <c r="F2374" i="7"/>
  <c r="F2346" i="7"/>
  <c r="F2322" i="7"/>
  <c r="H2322" i="7" s="1"/>
  <c r="F2294" i="7"/>
  <c r="H2294" i="7" s="1"/>
  <c r="F2272" i="7"/>
  <c r="F2242" i="7"/>
  <c r="F2218" i="7"/>
  <c r="H2218" i="7" s="1"/>
  <c r="F2190" i="7"/>
  <c r="H2190" i="7" s="1"/>
  <c r="F2166" i="7"/>
  <c r="F2138" i="7"/>
  <c r="F2116" i="7"/>
  <c r="F2086" i="7"/>
  <c r="H2086" i="7" s="1"/>
  <c r="F2062" i="7"/>
  <c r="H2062" i="7" s="1"/>
  <c r="F2034" i="7"/>
  <c r="H2034" i="7" s="1"/>
  <c r="F2012" i="7"/>
  <c r="H2012" i="7" s="1"/>
  <c r="F1984" i="7"/>
  <c r="F1960" i="7"/>
  <c r="H1960" i="7" s="1"/>
  <c r="F1930" i="7"/>
  <c r="H1930" i="7" s="1"/>
  <c r="F1906" i="7"/>
  <c r="H1906" i="7" s="1"/>
  <c r="F1878" i="7"/>
  <c r="H1878" i="7" s="1"/>
  <c r="F1856" i="7"/>
  <c r="F1828" i="7"/>
  <c r="F1804" i="7"/>
  <c r="F1774" i="7"/>
  <c r="H1774" i="7" s="1"/>
  <c r="F1754" i="7"/>
  <c r="F1724" i="7"/>
  <c r="F1699" i="7"/>
  <c r="F1668" i="7"/>
  <c r="H1668" i="7" s="1"/>
  <c r="F1642" i="7"/>
  <c r="H1642" i="7" s="1"/>
  <c r="F1609" i="7"/>
  <c r="H1609" i="7" s="1"/>
  <c r="F1588" i="7"/>
  <c r="H1588" i="7" s="1"/>
  <c r="F1555" i="7"/>
  <c r="H1555" i="7" s="1"/>
  <c r="F1529" i="7"/>
  <c r="H1529" i="7" s="1"/>
  <c r="F1498" i="7"/>
  <c r="H1498" i="7" s="1"/>
  <c r="F1474" i="7"/>
  <c r="F1444" i="7"/>
  <c r="F1417" i="7"/>
  <c r="H1417" i="7" s="1"/>
  <c r="F1385" i="7"/>
  <c r="H1385" i="7" s="1"/>
  <c r="F1359" i="7"/>
  <c r="F1328" i="7"/>
  <c r="F1304" i="7"/>
  <c r="F1273" i="7"/>
  <c r="H1273" i="7" s="1"/>
  <c r="F1247" i="7"/>
  <c r="F1215" i="7"/>
  <c r="H1215" i="7" s="1"/>
  <c r="F1189" i="7"/>
  <c r="F1157" i="7"/>
  <c r="F1127" i="7"/>
  <c r="H1127" i="7" s="1"/>
  <c r="F1093" i="7"/>
  <c r="H1093" i="7" s="1"/>
  <c r="F1065" i="7"/>
  <c r="H1065" i="7" s="1"/>
  <c r="F1029" i="7"/>
  <c r="H1029" i="7" s="1"/>
  <c r="F1000" i="7"/>
  <c r="H1000" i="7" s="1"/>
  <c r="F958" i="7"/>
  <c r="H958" i="7" s="1"/>
  <c r="F926" i="7"/>
  <c r="H926" i="7" s="1"/>
  <c r="F884" i="7"/>
  <c r="H884" i="7" s="1"/>
  <c r="F854" i="7"/>
  <c r="H854" i="7" s="1"/>
  <c r="F810" i="7"/>
  <c r="H810" i="7" s="1"/>
  <c r="F774" i="7"/>
  <c r="H774" i="7" s="1"/>
  <c r="F734" i="7"/>
  <c r="F700" i="7"/>
  <c r="F658" i="7"/>
  <c r="F628" i="7"/>
  <c r="H628" i="7" s="1"/>
  <c r="F584" i="7"/>
  <c r="F550" i="7"/>
  <c r="H550" i="7" s="1"/>
  <c r="F510" i="7"/>
  <c r="H510" i="7" s="1"/>
  <c r="F478" i="7"/>
  <c r="H478" i="7" s="1"/>
  <c r="F438" i="7"/>
  <c r="H438" i="7" s="1"/>
  <c r="F402" i="7"/>
  <c r="H402" i="7" s="1"/>
  <c r="F358" i="7"/>
  <c r="H358" i="7" s="1"/>
  <c r="F326" i="7"/>
  <c r="F284" i="7"/>
  <c r="F254" i="7"/>
  <c r="F212" i="7"/>
  <c r="H212" i="7" s="1"/>
  <c r="F178" i="7"/>
  <c r="F136" i="7"/>
  <c r="H136" i="7" s="1"/>
  <c r="F106" i="7"/>
  <c r="H106" i="7" s="1"/>
  <c r="F64" i="7"/>
  <c r="H64" i="7" s="1"/>
  <c r="F28" i="7"/>
  <c r="F2999" i="7"/>
  <c r="H2999" i="7" s="1"/>
  <c r="F2951" i="7"/>
  <c r="H2951" i="7" s="1"/>
  <c r="F2918" i="7"/>
  <c r="H2918" i="7" s="1"/>
  <c r="F2882" i="7"/>
  <c r="H2882" i="7" s="1"/>
  <c r="F2846" i="7"/>
  <c r="H2846" i="7" s="1"/>
  <c r="F2810" i="7"/>
  <c r="F2773" i="7"/>
  <c r="H2773" i="7" s="1"/>
  <c r="F2731" i="7"/>
  <c r="F2687" i="7"/>
  <c r="H2687" i="7" s="1"/>
  <c r="F2645" i="7"/>
  <c r="F2601" i="7"/>
  <c r="H2601" i="7" s="1"/>
  <c r="F2557" i="7"/>
  <c r="H2557" i="7" s="1"/>
  <c r="F2533" i="7"/>
  <c r="H2533" i="7" s="1"/>
  <c r="F2491" i="7"/>
  <c r="H2491" i="7" s="1"/>
  <c r="F2429" i="7"/>
  <c r="H2429" i="7" s="1"/>
  <c r="F2377" i="7"/>
  <c r="F2347" i="7"/>
  <c r="F2273" i="7"/>
  <c r="F2221" i="7"/>
  <c r="H2221" i="7" s="1"/>
  <c r="F2169" i="7"/>
  <c r="H2169" i="7" s="1"/>
  <c r="F2117" i="7"/>
  <c r="F2065" i="7"/>
  <c r="H2065" i="7" s="1"/>
  <c r="F2013" i="7"/>
  <c r="F1961" i="7"/>
  <c r="H1961" i="7" s="1"/>
  <c r="F1911" i="7"/>
  <c r="H1911" i="7" s="1"/>
  <c r="F1857" i="7"/>
  <c r="H1857" i="7" s="1"/>
  <c r="F1805" i="7"/>
  <c r="H1805" i="7" s="1"/>
  <c r="F1755" i="7"/>
  <c r="F1700" i="7"/>
  <c r="H1700" i="7" s="1"/>
  <c r="F1645" i="7"/>
  <c r="F1589" i="7"/>
  <c r="F1499" i="7"/>
  <c r="H1499" i="7" s="1"/>
  <c r="F1445" i="7"/>
  <c r="F1386" i="7"/>
  <c r="H1386" i="7" s="1"/>
  <c r="F1331" i="7"/>
  <c r="H1331" i="7" s="1"/>
  <c r="F1275" i="7"/>
  <c r="H1275" i="7" s="1"/>
  <c r="F1216" i="7"/>
  <c r="H1216" i="7" s="1"/>
  <c r="F1128" i="7"/>
  <c r="H1128" i="7" s="1"/>
  <c r="F1068" i="7"/>
  <c r="H1068" i="7" s="1"/>
  <c r="F1003" i="7"/>
  <c r="F927" i="7"/>
  <c r="H927" i="7" s="1"/>
  <c r="F813" i="7"/>
  <c r="F737" i="7"/>
  <c r="F665" i="7"/>
  <c r="H665" i="7" s="1"/>
  <c r="F587" i="7"/>
  <c r="F511" i="7"/>
  <c r="F405" i="7"/>
  <c r="H405" i="7" s="1"/>
  <c r="F333" i="7"/>
  <c r="H333" i="7" s="1"/>
  <c r="F255" i="7"/>
  <c r="H255" i="7" s="1"/>
  <c r="F179" i="7"/>
  <c r="H179" i="7" s="1"/>
  <c r="F107" i="7"/>
  <c r="H107" i="7" s="1"/>
  <c r="F31" i="7"/>
  <c r="H31" i="7" s="1"/>
  <c r="F2994" i="7"/>
  <c r="H2994" i="7" s="1"/>
  <c r="F2979" i="7"/>
  <c r="H2979" i="7" s="1"/>
  <c r="F2964" i="7"/>
  <c r="H2964" i="7" s="1"/>
  <c r="F2946" i="7"/>
  <c r="F2931" i="7"/>
  <c r="H2931" i="7" s="1"/>
  <c r="F2916" i="7"/>
  <c r="H2916" i="7" s="1"/>
  <c r="F2896" i="7"/>
  <c r="H2896" i="7" s="1"/>
  <c r="F2880" i="7"/>
  <c r="H2880" i="7" s="1"/>
  <c r="F2860" i="7"/>
  <c r="H2860" i="7" s="1"/>
  <c r="F2844" i="7"/>
  <c r="H2844" i="7" s="1"/>
  <c r="F2824" i="7"/>
  <c r="H2824" i="7" s="1"/>
  <c r="F2808" i="7"/>
  <c r="F2788" i="7"/>
  <c r="F2771" i="7"/>
  <c r="F2747" i="7"/>
  <c r="F2729" i="7"/>
  <c r="H2729" i="7" s="1"/>
  <c r="F2705" i="7"/>
  <c r="H2705" i="7" s="1"/>
  <c r="F2685" i="7"/>
  <c r="H2685" i="7" s="1"/>
  <c r="F2661" i="7"/>
  <c r="H2661" i="7" s="1"/>
  <c r="F2641" i="7"/>
  <c r="H2641" i="7" s="1"/>
  <c r="F2617" i="7"/>
  <c r="H2617" i="7" s="1"/>
  <c r="F2599" i="7"/>
  <c r="F2575" i="7"/>
  <c r="H2575" i="7" s="1"/>
  <c r="F2555" i="7"/>
  <c r="H2555" i="7" s="1"/>
  <c r="F2531" i="7"/>
  <c r="H2531" i="7" s="1"/>
  <c r="F2513" i="7"/>
  <c r="H2513" i="7" s="1"/>
  <c r="F2489" i="7"/>
  <c r="F2469" i="7"/>
  <c r="F2445" i="7"/>
  <c r="H2445" i="7" s="1"/>
  <c r="F2425" i="7"/>
  <c r="H2425" i="7" s="1"/>
  <c r="F2395" i="7"/>
  <c r="H2395" i="7" s="1"/>
  <c r="F2373" i="7"/>
  <c r="H2373" i="7" s="1"/>
  <c r="F2345" i="7"/>
  <c r="F2321" i="7"/>
  <c r="H2321" i="7" s="1"/>
  <c r="F2293" i="7"/>
  <c r="H2293" i="7" s="1"/>
  <c r="F2271" i="7"/>
  <c r="F2241" i="7"/>
  <c r="F2217" i="7"/>
  <c r="F2189" i="7"/>
  <c r="H2189" i="7" s="1"/>
  <c r="F2165" i="7"/>
  <c r="F2137" i="7"/>
  <c r="H2137" i="7" s="1"/>
  <c r="F2115" i="7"/>
  <c r="F2085" i="7"/>
  <c r="F2061" i="7"/>
  <c r="F2033" i="7"/>
  <c r="H2033" i="7" s="1"/>
  <c r="F2011" i="7"/>
  <c r="H2011" i="7" s="1"/>
  <c r="F1983" i="7"/>
  <c r="H1983" i="7" s="1"/>
  <c r="F1959" i="7"/>
  <c r="F1929" i="7"/>
  <c r="H1929" i="7" s="1"/>
  <c r="F1905" i="7"/>
  <c r="H1905" i="7" s="1"/>
  <c r="F1877" i="7"/>
  <c r="F1855" i="7"/>
  <c r="H1855" i="7" s="1"/>
  <c r="F1827" i="7"/>
  <c r="F1803" i="7"/>
  <c r="H1803" i="7" s="1"/>
  <c r="F1773" i="7"/>
  <c r="H1773" i="7" s="1"/>
  <c r="F1753" i="7"/>
  <c r="H1753" i="7" s="1"/>
  <c r="F1723" i="7"/>
  <c r="H1723" i="7" s="1"/>
  <c r="F1698" i="7"/>
  <c r="H1698" i="7" s="1"/>
  <c r="F1667" i="7"/>
  <c r="H1667" i="7" s="1"/>
  <c r="F1641" i="7"/>
  <c r="H1641" i="7" s="1"/>
  <c r="F1608" i="7"/>
  <c r="F1587" i="7"/>
  <c r="F1554" i="7"/>
  <c r="F1528" i="7"/>
  <c r="H1528" i="7" s="1"/>
  <c r="F1497" i="7"/>
  <c r="H1497" i="7" s="1"/>
  <c r="F1473" i="7"/>
  <c r="F1443" i="7"/>
  <c r="F1416" i="7"/>
  <c r="H1416" i="7" s="1"/>
  <c r="F1384" i="7"/>
  <c r="H1384" i="7" s="1"/>
  <c r="F1357" i="7"/>
  <c r="H1357" i="7" s="1"/>
  <c r="F1327" i="7"/>
  <c r="H1327" i="7" s="1"/>
  <c r="F1303" i="7"/>
  <c r="F1272" i="7"/>
  <c r="F1246" i="7"/>
  <c r="F1213" i="7"/>
  <c r="F1188" i="7"/>
  <c r="F1156" i="7"/>
  <c r="F1126" i="7"/>
  <c r="H1126" i="7" s="1"/>
  <c r="F1092" i="7"/>
  <c r="H1092" i="7" s="1"/>
  <c r="F1064" i="7"/>
  <c r="H1064" i="7" s="1"/>
  <c r="F1028" i="7"/>
  <c r="H1028" i="7" s="1"/>
  <c r="F999" i="7"/>
  <c r="H999" i="7" s="1"/>
  <c r="F957" i="7"/>
  <c r="H957" i="7" s="1"/>
  <c r="F923" i="7"/>
  <c r="F883" i="7"/>
  <c r="F851" i="7"/>
  <c r="F809" i="7"/>
  <c r="H809" i="7" s="1"/>
  <c r="F773" i="7"/>
  <c r="F731" i="7"/>
  <c r="H731" i="7" s="1"/>
  <c r="F699" i="7"/>
  <c r="F657" i="7"/>
  <c r="H657" i="7" s="1"/>
  <c r="F627" i="7"/>
  <c r="H627" i="7" s="1"/>
  <c r="F583" i="7"/>
  <c r="H583" i="7" s="1"/>
  <c r="F549" i="7"/>
  <c r="H549" i="7" s="1"/>
  <c r="F509" i="7"/>
  <c r="H509" i="7" s="1"/>
  <c r="F477" i="7"/>
  <c r="F437" i="7"/>
  <c r="F401" i="7"/>
  <c r="F357" i="7"/>
  <c r="H357" i="7" s="1"/>
  <c r="F323" i="7"/>
  <c r="H323" i="7" s="1"/>
  <c r="F283" i="7"/>
  <c r="F251" i="7"/>
  <c r="F211" i="7"/>
  <c r="H211" i="7" s="1"/>
  <c r="F177" i="7"/>
  <c r="F135" i="7"/>
  <c r="F105" i="7"/>
  <c r="H105" i="7" s="1"/>
  <c r="F63" i="7"/>
  <c r="H63" i="7" s="1"/>
  <c r="F27" i="7"/>
  <c r="H1247" i="7" l="1"/>
  <c r="H1696" i="7"/>
  <c r="H154" i="7"/>
  <c r="H651" i="7"/>
  <c r="H2482" i="7"/>
  <c r="H1625" i="7"/>
  <c r="H138" i="7"/>
  <c r="H2556" i="7"/>
  <c r="H1252" i="7"/>
  <c r="H1688" i="7"/>
  <c r="H2432" i="7"/>
  <c r="H2066" i="7"/>
  <c r="H2926" i="7"/>
  <c r="H148" i="7"/>
  <c r="H216" i="7"/>
  <c r="H236" i="7"/>
  <c r="H2310" i="7"/>
  <c r="H2382" i="7"/>
  <c r="H1020" i="7"/>
  <c r="H2696" i="7"/>
  <c r="H596" i="7"/>
  <c r="H1353" i="7"/>
  <c r="H1628" i="7"/>
  <c r="H59" i="7"/>
  <c r="H86" i="7"/>
  <c r="H492" i="7"/>
  <c r="H315" i="7"/>
  <c r="H1900" i="7"/>
  <c r="H1928" i="7"/>
  <c r="H2050" i="7"/>
  <c r="H2862" i="7"/>
  <c r="H2508" i="7"/>
  <c r="H2403" i="7"/>
  <c r="H1766" i="7"/>
  <c r="H898" i="7"/>
  <c r="H2039" i="7"/>
  <c r="H43" i="7"/>
  <c r="H56" i="7"/>
  <c r="H2952" i="7"/>
  <c r="H2434" i="7"/>
  <c r="H383" i="7"/>
  <c r="H1413" i="7"/>
  <c r="H70" i="7"/>
  <c r="H1903" i="7"/>
  <c r="H1971" i="7"/>
  <c r="H19" i="7"/>
  <c r="H778" i="7"/>
  <c r="H302" i="7"/>
  <c r="H252" i="7"/>
  <c r="H956" i="7"/>
  <c r="H526" i="7"/>
  <c r="H2529" i="7"/>
  <c r="H135" i="7"/>
  <c r="H2345" i="7"/>
  <c r="H2242" i="7"/>
  <c r="H1887" i="7"/>
  <c r="H2178" i="7"/>
  <c r="H1317" i="7"/>
  <c r="H1822" i="7"/>
  <c r="H1067" i="7"/>
  <c r="H330" i="7"/>
  <c r="H2375" i="7"/>
  <c r="H1493" i="7"/>
  <c r="H385" i="7"/>
  <c r="H387" i="7"/>
  <c r="H2498" i="7"/>
  <c r="H1325" i="7"/>
  <c r="H1742" i="7"/>
  <c r="H1368" i="7"/>
  <c r="H177" i="7"/>
  <c r="H524" i="7"/>
  <c r="H443" i="7"/>
  <c r="H891" i="7"/>
  <c r="H2181" i="7"/>
  <c r="H351" i="7"/>
  <c r="H1931" i="7"/>
  <c r="H153" i="7"/>
  <c r="H661" i="7"/>
  <c r="H516" i="7"/>
  <c r="H55" i="7"/>
  <c r="H2921" i="7"/>
  <c r="H1963" i="7"/>
  <c r="H2246" i="7"/>
  <c r="H1769" i="7"/>
  <c r="H1328" i="7"/>
  <c r="H1817" i="7"/>
  <c r="H2026" i="7"/>
  <c r="H646" i="7"/>
  <c r="H1140" i="7"/>
  <c r="H2312" i="7"/>
  <c r="H1614" i="7"/>
  <c r="H2167" i="7"/>
  <c r="H1896" i="7"/>
  <c r="H1624" i="7"/>
  <c r="H130" i="7"/>
  <c r="H504" i="7"/>
  <c r="H235" i="7"/>
  <c r="H1789" i="7"/>
  <c r="H2497" i="7"/>
  <c r="H2192" i="7"/>
  <c r="H1043" i="7"/>
  <c r="H653" i="7"/>
  <c r="H2673" i="7"/>
  <c r="H981" i="7"/>
  <c r="H1352" i="7"/>
  <c r="H699" i="7"/>
  <c r="H511" i="7"/>
  <c r="H2645" i="7"/>
  <c r="H1699" i="7"/>
  <c r="H2600" i="7"/>
  <c r="H2770" i="7"/>
  <c r="H2522" i="7"/>
  <c r="H1016" i="7"/>
  <c r="H2726" i="7"/>
  <c r="H1797" i="7"/>
  <c r="H500" i="7"/>
  <c r="H2195" i="7"/>
  <c r="H925" i="7"/>
  <c r="H205" i="7"/>
  <c r="H348" i="7"/>
  <c r="H1054" i="7"/>
  <c r="H2875" i="7"/>
  <c r="H2455" i="7"/>
  <c r="H738" i="7"/>
  <c r="H2201" i="7"/>
  <c r="H2492" i="7"/>
  <c r="H729" i="7"/>
  <c r="H2759" i="7"/>
  <c r="H587" i="7"/>
  <c r="H1725" i="7"/>
  <c r="H2372" i="7"/>
  <c r="H2145" i="7"/>
  <c r="H2985" i="7"/>
  <c r="H694" i="7"/>
  <c r="H371" i="7"/>
  <c r="H2753" i="7"/>
  <c r="H1204" i="7"/>
  <c r="H496" i="7"/>
  <c r="H1235" i="7"/>
  <c r="H785" i="7"/>
  <c r="H1872" i="7"/>
  <c r="H484" i="7"/>
  <c r="H2327" i="7"/>
  <c r="H1597" i="7"/>
  <c r="H1120" i="7"/>
  <c r="H309" i="7"/>
  <c r="H966" i="7"/>
  <c r="H102" i="7"/>
  <c r="H1358" i="7"/>
  <c r="H389" i="7"/>
  <c r="H337" i="7"/>
  <c r="H2188" i="7"/>
  <c r="H1623" i="7"/>
  <c r="H2472" i="7"/>
  <c r="H292" i="7"/>
  <c r="H2963" i="7"/>
  <c r="H282" i="7"/>
  <c r="H1754" i="7"/>
  <c r="H1904" i="7"/>
  <c r="H2854" i="7"/>
  <c r="H2092" i="7"/>
  <c r="H1448" i="7"/>
  <c r="H668" i="7"/>
  <c r="H1922" i="7"/>
  <c r="H2319" i="7"/>
  <c r="H347" i="7"/>
  <c r="H1541" i="7"/>
  <c r="H2728" i="7"/>
  <c r="H724" i="7"/>
  <c r="H2297" i="7"/>
  <c r="H1013" i="7"/>
  <c r="H882" i="7"/>
  <c r="H1270" i="7"/>
  <c r="H1058" i="7"/>
  <c r="H375" i="7"/>
  <c r="H901" i="7"/>
  <c r="H469" i="7"/>
  <c r="H181" i="7"/>
  <c r="H756" i="7"/>
  <c r="H2744" i="7"/>
  <c r="H2777" i="7"/>
  <c r="H934" i="7"/>
  <c r="H590" i="7"/>
  <c r="H2202" i="7"/>
  <c r="H875" i="7"/>
  <c r="H2237" i="7"/>
  <c r="H1841" i="7"/>
  <c r="H2760" i="7"/>
  <c r="H166" i="7"/>
  <c r="H2569" i="7"/>
  <c r="H14" i="7"/>
  <c r="H1877" i="7"/>
  <c r="H2747" i="7"/>
  <c r="H1589" i="7"/>
  <c r="H439" i="7"/>
  <c r="H2447" i="7"/>
  <c r="H1854" i="7"/>
  <c r="H1655" i="7"/>
  <c r="H942" i="7"/>
  <c r="H46" i="7"/>
  <c r="H1527" i="7"/>
  <c r="H1869" i="7"/>
  <c r="H2367" i="7"/>
  <c r="H1745" i="7"/>
  <c r="H1056" i="7"/>
  <c r="H1551" i="7"/>
  <c r="H1171" i="7"/>
  <c r="H2739" i="7"/>
  <c r="H1765" i="7"/>
  <c r="H743" i="7"/>
  <c r="H1848" i="7"/>
  <c r="H1063" i="7"/>
  <c r="H450" i="7"/>
  <c r="H1257" i="7"/>
  <c r="H483" i="7"/>
  <c r="H74" i="7"/>
  <c r="H1334" i="7"/>
  <c r="H705" i="7"/>
  <c r="H187" i="7"/>
  <c r="H745" i="7"/>
  <c r="H744" i="7"/>
  <c r="H582" i="7"/>
  <c r="H2800" i="7"/>
  <c r="H2720" i="7"/>
  <c r="H988" i="7"/>
  <c r="H1592" i="7"/>
  <c r="H2832" i="7"/>
  <c r="H975" i="7"/>
  <c r="H339" i="7"/>
  <c r="H2045" i="7"/>
  <c r="H140" i="7"/>
  <c r="H425" i="7"/>
  <c r="H1684" i="7"/>
  <c r="H2362" i="7"/>
  <c r="H2977" i="7"/>
  <c r="H713" i="7"/>
  <c r="H1652" i="7"/>
  <c r="H1246" i="7"/>
  <c r="H2217" i="7"/>
  <c r="H2273" i="7"/>
  <c r="H700" i="7"/>
  <c r="H2116" i="7"/>
  <c r="H2917" i="7"/>
  <c r="H1881" i="7"/>
  <c r="H2966" i="7"/>
  <c r="H1339" i="7"/>
  <c r="H1207" i="7"/>
  <c r="H1850" i="7"/>
  <c r="H1183" i="7"/>
  <c r="H2612" i="7"/>
  <c r="H2938" i="7"/>
  <c r="H3008" i="7"/>
  <c r="H2537" i="7"/>
  <c r="H1729" i="7"/>
  <c r="H1277" i="7"/>
  <c r="H441" i="7"/>
  <c r="H2560" i="7"/>
  <c r="H2068" i="7"/>
  <c r="H1535" i="7"/>
  <c r="H930" i="7"/>
  <c r="H2439" i="7"/>
  <c r="H723" i="7"/>
  <c r="H1690" i="7"/>
  <c r="H671" i="7"/>
  <c r="H51" i="7"/>
  <c r="H750" i="7"/>
  <c r="H58" i="7"/>
  <c r="H1322" i="7"/>
  <c r="H1034" i="7"/>
  <c r="H877" i="7"/>
  <c r="H589" i="7"/>
  <c r="H157" i="7"/>
  <c r="H300" i="7"/>
  <c r="H3000" i="7"/>
  <c r="H512" i="7"/>
  <c r="H2098" i="7"/>
  <c r="H2603" i="7"/>
  <c r="H525" i="7"/>
  <c r="H1701" i="7"/>
  <c r="H1719" i="7"/>
  <c r="H607" i="7"/>
  <c r="H161" i="7"/>
  <c r="H2416" i="7"/>
  <c r="H532" i="7"/>
  <c r="H2001" i="7"/>
  <c r="H280" i="7"/>
  <c r="H787" i="7"/>
  <c r="H127" i="7"/>
  <c r="H2019" i="7"/>
  <c r="H1146" i="7"/>
  <c r="H2956" i="7"/>
  <c r="H306" i="7"/>
  <c r="H2331" i="7"/>
  <c r="H1085" i="7"/>
  <c r="H1603" i="7"/>
  <c r="H1488" i="7"/>
  <c r="H2057" i="7"/>
  <c r="H1644" i="7"/>
  <c r="H1149" i="7"/>
  <c r="H160" i="7"/>
  <c r="H673" i="7"/>
  <c r="H2544" i="7"/>
  <c r="H1840" i="7"/>
  <c r="H2884" i="7"/>
  <c r="H978" i="7"/>
  <c r="H2801" i="7"/>
  <c r="H1139" i="7"/>
  <c r="H2029" i="7"/>
  <c r="H2815" i="7"/>
  <c r="H2061" i="7"/>
  <c r="H28" i="7"/>
  <c r="H1304" i="7"/>
  <c r="H65" i="7"/>
  <c r="H2877" i="7"/>
  <c r="H2162" i="7"/>
  <c r="H593" i="7"/>
  <c r="H1659" i="7"/>
  <c r="H847" i="7"/>
  <c r="H605" i="7"/>
  <c r="H1089" i="7"/>
  <c r="H1862" i="7"/>
  <c r="H1647" i="7"/>
  <c r="H2848" i="7"/>
  <c r="H1342" i="7"/>
  <c r="H2613" i="7"/>
  <c r="H945" i="7"/>
  <c r="H1443" i="7"/>
  <c r="H2013" i="7"/>
  <c r="H139" i="7"/>
  <c r="H2611" i="7"/>
  <c r="H2350" i="7"/>
  <c r="H1039" i="7"/>
  <c r="H2756" i="7"/>
  <c r="H125" i="7"/>
  <c r="H1815" i="7"/>
  <c r="H1031" i="7"/>
  <c r="H2341" i="7"/>
  <c r="H1066" i="7"/>
  <c r="H329" i="7"/>
  <c r="H2040" i="7"/>
  <c r="H1599" i="7"/>
  <c r="H726" i="7"/>
  <c r="H104" i="7"/>
  <c r="H1467" i="7"/>
  <c r="H1094" i="7"/>
  <c r="H937" i="7"/>
  <c r="H2885" i="7"/>
  <c r="H1913" i="7"/>
  <c r="H2534" i="7"/>
  <c r="H406" i="7"/>
  <c r="H1230" i="7"/>
  <c r="H1405" i="7"/>
  <c r="H2381" i="7"/>
  <c r="H1814" i="7"/>
  <c r="H635" i="7"/>
  <c r="H251" i="7"/>
  <c r="H1473" i="7"/>
  <c r="H1359" i="7"/>
  <c r="H2295" i="7"/>
  <c r="H2853" i="7"/>
  <c r="H2128" i="7"/>
  <c r="H716" i="7"/>
  <c r="H26" i="7"/>
  <c r="H1508" i="7"/>
  <c r="H243" i="7"/>
  <c r="H1221" i="7"/>
  <c r="H2487" i="7"/>
  <c r="H803" i="7"/>
  <c r="H2339" i="7"/>
  <c r="H327" i="7"/>
  <c r="H636" i="7"/>
  <c r="H60" i="7"/>
  <c r="H3003" i="7"/>
  <c r="H1113" i="7"/>
  <c r="H2935" i="7"/>
  <c r="H2688" i="7"/>
  <c r="H1681" i="7"/>
  <c r="H2775" i="7"/>
  <c r="H366" i="7"/>
  <c r="H2415" i="7"/>
  <c r="H2563" i="7"/>
  <c r="H2079" i="7"/>
  <c r="H1156" i="7"/>
  <c r="H1445" i="7"/>
  <c r="H2346" i="7"/>
  <c r="H291" i="7"/>
  <c r="H1338" i="7"/>
  <c r="H2841" i="7"/>
  <c r="H2108" i="7"/>
  <c r="H1241" i="7"/>
  <c r="H995" i="7"/>
  <c r="H75" i="7"/>
  <c r="H2193" i="7"/>
  <c r="H2596" i="7"/>
  <c r="H2110" i="7"/>
  <c r="H537" i="7"/>
  <c r="H690" i="7"/>
  <c r="H1283" i="7"/>
  <c r="H725" i="7"/>
  <c r="H103" i="7"/>
  <c r="H620" i="7"/>
  <c r="H1502" i="7"/>
  <c r="H1070" i="7"/>
  <c r="H481" i="7"/>
  <c r="H728" i="7"/>
  <c r="H416" i="7"/>
  <c r="H507" i="7"/>
  <c r="H1180" i="7"/>
  <c r="H1705" i="7"/>
  <c r="H261" i="7"/>
  <c r="H1500" i="7"/>
  <c r="H1459" i="7"/>
  <c r="H2735" i="7"/>
  <c r="H1188" i="7"/>
  <c r="H2469" i="7"/>
  <c r="H2731" i="7"/>
  <c r="H2374" i="7"/>
  <c r="H1158" i="7"/>
  <c r="H2113" i="7"/>
  <c r="H2973" i="7"/>
  <c r="H2300" i="7"/>
  <c r="H1673" i="7"/>
  <c r="H1078" i="7"/>
  <c r="H1187" i="7"/>
  <c r="H474" i="7"/>
  <c r="H1595" i="7"/>
  <c r="H513" i="7"/>
  <c r="H1716" i="7"/>
  <c r="H1245" i="7"/>
  <c r="H52" i="7"/>
  <c r="H1104" i="7"/>
  <c r="H952" i="7"/>
  <c r="H260" i="7"/>
  <c r="H1202" i="7"/>
  <c r="H547" i="7"/>
  <c r="H29" i="7"/>
  <c r="H613" i="7"/>
  <c r="H37" i="7"/>
  <c r="H612" i="7"/>
  <c r="H180" i="7"/>
  <c r="H1548" i="7"/>
  <c r="H1326" i="7"/>
  <c r="H2101" i="7"/>
  <c r="H1348" i="7"/>
  <c r="H2505" i="7"/>
  <c r="H527" i="7"/>
  <c r="H2276" i="7"/>
  <c r="H2357" i="7"/>
  <c r="H185" i="7"/>
  <c r="H824" i="7"/>
  <c r="H1510" i="7"/>
  <c r="H2402" i="7"/>
  <c r="H158" i="7"/>
  <c r="H1570" i="7"/>
  <c r="H906" i="7"/>
  <c r="H114" i="7"/>
  <c r="H1864" i="7"/>
  <c r="H1554" i="7"/>
  <c r="H2489" i="7"/>
  <c r="H658" i="7"/>
  <c r="H1829" i="7"/>
  <c r="H2093" i="7"/>
  <c r="H1868" i="7"/>
  <c r="H342" i="7"/>
  <c r="H1888" i="7"/>
  <c r="H23" i="7"/>
  <c r="H2723" i="7"/>
  <c r="H1523" i="7"/>
  <c r="H2716" i="7"/>
  <c r="H1910" i="7"/>
  <c r="H1361" i="7"/>
  <c r="H2451" i="7"/>
  <c r="H495" i="7"/>
  <c r="H1232" i="7"/>
  <c r="H1090" i="7"/>
  <c r="H689" i="7"/>
  <c r="H938" i="7"/>
  <c r="H418" i="7"/>
  <c r="H1622" i="7"/>
  <c r="H1190" i="7"/>
  <c r="H533" i="7"/>
  <c r="H457" i="7"/>
  <c r="H25" i="7"/>
  <c r="H456" i="7"/>
  <c r="H2236" i="7"/>
  <c r="H1383" i="7"/>
  <c r="H2257" i="7"/>
  <c r="H1685" i="7"/>
  <c r="H1462" i="7"/>
  <c r="H2210" i="7"/>
  <c r="H262" i="7"/>
  <c r="H2329" i="7"/>
  <c r="H2758" i="7"/>
  <c r="H1477" i="7"/>
  <c r="H2378" i="7"/>
  <c r="H1004" i="7"/>
  <c r="H2289" i="7"/>
  <c r="H2633" i="7"/>
  <c r="H1899" i="7"/>
  <c r="H2743" i="7"/>
  <c r="H2699" i="7"/>
  <c r="H851" i="7"/>
  <c r="H2771" i="7"/>
  <c r="H1645" i="7"/>
  <c r="H254" i="7"/>
  <c r="H1474" i="7"/>
  <c r="H1248" i="7"/>
  <c r="H2654" i="7"/>
  <c r="H198" i="7"/>
  <c r="H1656" i="7"/>
  <c r="H2949" i="7"/>
  <c r="H2466" i="7"/>
  <c r="H320" i="7"/>
  <c r="H2250" i="7"/>
  <c r="H998" i="7"/>
  <c r="H2639" i="7"/>
  <c r="H1833" i="7"/>
  <c r="H2864" i="7"/>
  <c r="H2349" i="7"/>
  <c r="H1935" i="7"/>
  <c r="H1038" i="7"/>
  <c r="H147" i="7"/>
  <c r="H2414" i="7"/>
  <c r="H1345" i="7"/>
  <c r="H682" i="7"/>
  <c r="H1565" i="7"/>
  <c r="H971" i="7"/>
  <c r="H225" i="7"/>
  <c r="H1836" i="7"/>
  <c r="H1376" i="7"/>
  <c r="H1049" i="7"/>
  <c r="H224" i="7"/>
  <c r="H2291" i="7"/>
  <c r="H2003" i="7"/>
  <c r="H1715" i="7"/>
  <c r="H1076" i="7"/>
  <c r="H1083" i="7"/>
  <c r="H404" i="7"/>
  <c r="H1610" i="7"/>
  <c r="H863" i="7"/>
  <c r="H1021" i="7"/>
  <c r="H445" i="7"/>
  <c r="H13" i="7"/>
  <c r="H588" i="7"/>
  <c r="H156" i="7"/>
  <c r="H680" i="7"/>
  <c r="H162" i="7"/>
  <c r="H1575" i="7"/>
  <c r="H2690" i="7"/>
  <c r="H1591" i="7"/>
  <c r="H2558" i="7"/>
  <c r="H1452" i="7"/>
  <c r="H1993" i="7"/>
  <c r="H2847" i="7"/>
  <c r="H66" i="7"/>
  <c r="H2344" i="7"/>
  <c r="H2047" i="7"/>
  <c r="H2941" i="7"/>
  <c r="H1175" i="7"/>
  <c r="H883" i="7"/>
  <c r="H1608" i="7"/>
  <c r="H2347" i="7"/>
  <c r="H734" i="7"/>
  <c r="H2138" i="7"/>
  <c r="H2932" i="7"/>
  <c r="H1933" i="7"/>
  <c r="H2981" i="7"/>
  <c r="H2234" i="7"/>
  <c r="H1319" i="7"/>
  <c r="H2769" i="7"/>
  <c r="H2043" i="7"/>
  <c r="H2937" i="7"/>
  <c r="H1618" i="7"/>
  <c r="H1391" i="7"/>
  <c r="H892" i="7"/>
  <c r="H594" i="7"/>
  <c r="H296" i="7"/>
  <c r="H2903" i="7"/>
  <c r="H2582" i="7"/>
  <c r="H1834" i="7"/>
  <c r="H944" i="7"/>
  <c r="H2914" i="7"/>
  <c r="H2597" i="7"/>
  <c r="H2233" i="7"/>
  <c r="H1801" i="7"/>
  <c r="H571" i="7"/>
  <c r="H2852" i="7"/>
  <c r="H2695" i="7"/>
  <c r="H2521" i="7"/>
  <c r="H2127" i="7"/>
  <c r="H1711" i="7"/>
  <c r="H1484" i="7"/>
  <c r="H1259" i="7"/>
  <c r="H1015" i="7"/>
  <c r="H715" i="7"/>
  <c r="H419" i="7"/>
  <c r="H117" i="7"/>
  <c r="H2548" i="7"/>
  <c r="H2398" i="7"/>
  <c r="H2054" i="7"/>
  <c r="H1880" i="7"/>
  <c r="H1518" i="7"/>
  <c r="H1330" i="7"/>
  <c r="H1137" i="7"/>
  <c r="H910" i="7"/>
  <c r="H662" i="7"/>
  <c r="H2715" i="7"/>
  <c r="H2571" i="7"/>
  <c r="H2253" i="7"/>
  <c r="H1735" i="7"/>
  <c r="H1360" i="7"/>
  <c r="H1170" i="7"/>
  <c r="H953" i="7"/>
  <c r="H701" i="7"/>
  <c r="H453" i="7"/>
  <c r="H203" i="7"/>
  <c r="H2112" i="7"/>
  <c r="H1824" i="7"/>
  <c r="H1677" i="7"/>
  <c r="H1206" i="7"/>
  <c r="H1033" i="7"/>
  <c r="H830" i="7"/>
  <c r="H622" i="7"/>
  <c r="H414" i="7"/>
  <c r="H208" i="7"/>
  <c r="H1702" i="7"/>
  <c r="H1231" i="7"/>
  <c r="H1062" i="7"/>
  <c r="H239" i="7"/>
  <c r="H33" i="7"/>
  <c r="H1071" i="7"/>
  <c r="H736" i="7"/>
  <c r="H562" i="7"/>
  <c r="H390" i="7"/>
  <c r="H218" i="7"/>
  <c r="H1598" i="7"/>
  <c r="H1454" i="7"/>
  <c r="H1310" i="7"/>
  <c r="H1166" i="7"/>
  <c r="H849" i="7"/>
  <c r="H677" i="7"/>
  <c r="H503" i="7"/>
  <c r="H331" i="7"/>
  <c r="H1009" i="7"/>
  <c r="H577" i="7"/>
  <c r="H433" i="7"/>
  <c r="H289" i="7"/>
  <c r="H145" i="7"/>
  <c r="H1008" i="7"/>
  <c r="H720" i="7"/>
  <c r="H576" i="7"/>
  <c r="H432" i="7"/>
  <c r="H288" i="7"/>
  <c r="H144" i="7"/>
  <c r="H1025" i="7"/>
  <c r="H2338" i="7"/>
  <c r="H730" i="7"/>
  <c r="H1496" i="7"/>
  <c r="H2616" i="7"/>
  <c r="H1110" i="7"/>
  <c r="H2457" i="7"/>
  <c r="H754" i="7"/>
  <c r="H2152" i="7"/>
  <c r="H353" i="7"/>
  <c r="H1843" i="7"/>
  <c r="H2909" i="7"/>
  <c r="H1181" i="7"/>
  <c r="H2648" i="7"/>
  <c r="H2120" i="7"/>
  <c r="H712" i="7"/>
  <c r="H2757" i="7"/>
  <c r="H2223" i="7"/>
  <c r="H1536" i="7"/>
  <c r="H857" i="7"/>
  <c r="H2516" i="7"/>
  <c r="H1882" i="7"/>
  <c r="H440" i="7"/>
  <c r="H191" i="7"/>
  <c r="H2672" i="7"/>
  <c r="H1398" i="7"/>
  <c r="H2561" i="7"/>
  <c r="H1941" i="7"/>
  <c r="H1340" i="7"/>
  <c r="H451" i="7"/>
  <c r="H2811" i="7"/>
  <c r="H2274" i="7"/>
  <c r="H1616" i="7"/>
  <c r="H886" i="7"/>
  <c r="H131" i="7"/>
  <c r="H1088" i="7"/>
  <c r="H2393" i="7"/>
  <c r="H2894" i="7"/>
  <c r="H753" i="7"/>
  <c r="H2151" i="7"/>
  <c r="H340" i="7"/>
  <c r="H3004" i="7"/>
  <c r="H1630" i="7"/>
  <c r="H1291" i="7"/>
  <c r="H2504" i="7"/>
  <c r="H687" i="7"/>
  <c r="H2056" i="7"/>
  <c r="H1074" i="7"/>
  <c r="H464" i="7"/>
  <c r="H199" i="7"/>
  <c r="H1075" i="7"/>
  <c r="H2433" i="7"/>
  <c r="H2131" i="7"/>
  <c r="H386" i="7"/>
  <c r="H860" i="7"/>
  <c r="H2650" i="7"/>
  <c r="H1209" i="7"/>
  <c r="H2989" i="7"/>
  <c r="H92" i="7"/>
  <c r="H2599" i="7"/>
  <c r="H798" i="7"/>
  <c r="H797" i="7"/>
  <c r="H941" i="7"/>
  <c r="H364" i="7"/>
  <c r="H520" i="7"/>
  <c r="H541" i="7"/>
  <c r="H2348" i="7"/>
  <c r="H2078" i="7"/>
  <c r="H1762" i="7"/>
  <c r="H869" i="7"/>
  <c r="H1167" i="7"/>
  <c r="H273" i="7"/>
  <c r="H960" i="7"/>
  <c r="H1254" i="7"/>
  <c r="H2379" i="7"/>
  <c r="H2272" i="7"/>
  <c r="H2749" i="7"/>
  <c r="H1564" i="7"/>
  <c r="H1582" i="7"/>
  <c r="H2247" i="7"/>
  <c r="H1637" i="7"/>
  <c r="H1250" i="7"/>
  <c r="H1109" i="7"/>
  <c r="H2259" i="7"/>
  <c r="H2678" i="7"/>
  <c r="H1813" i="7"/>
  <c r="H2332" i="7"/>
  <c r="H2085" i="7"/>
  <c r="H1984" i="7"/>
  <c r="H2422" i="7"/>
  <c r="H1989" i="7"/>
  <c r="H2780" i="7"/>
  <c r="H2021" i="7"/>
  <c r="H2184" i="7"/>
  <c r="H551" i="7"/>
  <c r="H476" i="7"/>
  <c r="H1670" i="7"/>
  <c r="H245" i="7"/>
  <c r="H1513" i="7"/>
  <c r="H1227" i="7"/>
  <c r="H1590" i="7"/>
  <c r="H2812" i="7"/>
  <c r="H899" i="7"/>
  <c r="H1436" i="7"/>
  <c r="H2721" i="7"/>
  <c r="H2115" i="7"/>
  <c r="H2845" i="7"/>
  <c r="H1489" i="7"/>
  <c r="H2581" i="7"/>
  <c r="H1485" i="7"/>
  <c r="H2390" i="7"/>
  <c r="H1165" i="7"/>
  <c r="H95" i="7"/>
  <c r="H2419" i="7"/>
  <c r="H839" i="7"/>
  <c r="H2752" i="7"/>
  <c r="H1596" i="7"/>
  <c r="H20" i="7"/>
  <c r="H2325" i="7"/>
  <c r="H294" i="7"/>
  <c r="H1453" i="7"/>
  <c r="H1226" i="7"/>
  <c r="H61" i="7"/>
  <c r="H204" i="7"/>
  <c r="H1891" i="7"/>
  <c r="H614" i="7"/>
  <c r="H1168" i="7"/>
  <c r="H487" i="7"/>
  <c r="H976" i="7"/>
  <c r="H823" i="7"/>
  <c r="H1195" i="7"/>
  <c r="H1495" i="7"/>
  <c r="H2588" i="7"/>
  <c r="H2802" i="7"/>
  <c r="H2564" i="7"/>
  <c r="H283" i="7"/>
  <c r="H1827" i="7"/>
  <c r="H2117" i="7"/>
  <c r="H584" i="7"/>
  <c r="H1724" i="7"/>
  <c r="H2861" i="7"/>
  <c r="H2682" i="7"/>
  <c r="H1958" i="7"/>
  <c r="H669" i="7"/>
  <c r="H2900" i="7"/>
  <c r="H2579" i="7"/>
  <c r="H746" i="7"/>
  <c r="H1030" i="7"/>
  <c r="H285" i="7"/>
  <c r="H2016" i="7"/>
  <c r="H1572" i="7"/>
  <c r="H2183" i="7"/>
  <c r="H515" i="7"/>
  <c r="H448" i="7"/>
  <c r="H1646" i="7"/>
  <c r="H735" i="7"/>
  <c r="H215" i="7"/>
  <c r="H625" i="7"/>
  <c r="H193" i="7"/>
  <c r="H624" i="7"/>
  <c r="H1492" i="7"/>
  <c r="H1269" i="7"/>
  <c r="H1997" i="7"/>
  <c r="H2546" i="7"/>
  <c r="H338" i="7"/>
  <c r="H2036" i="7"/>
  <c r="H1129" i="7"/>
  <c r="H2745" i="7"/>
  <c r="H1737" i="7"/>
  <c r="H2674" i="7"/>
  <c r="H758" i="7"/>
  <c r="H2391" i="7"/>
  <c r="H2736" i="7"/>
  <c r="H2851" i="7"/>
  <c r="H1024" i="7"/>
  <c r="H773" i="7"/>
  <c r="H2165" i="7"/>
  <c r="H2946" i="7"/>
  <c r="H178" i="7"/>
  <c r="H896" i="7"/>
  <c r="H1223" i="7"/>
  <c r="H1544" i="7"/>
  <c r="H969" i="7"/>
  <c r="H2888" i="7"/>
  <c r="H1316" i="7"/>
  <c r="H491" i="7"/>
  <c r="H974" i="7"/>
  <c r="H226" i="7"/>
  <c r="H1951" i="7"/>
  <c r="H765" i="7"/>
  <c r="H1077" i="7"/>
  <c r="H466" i="7"/>
  <c r="H915" i="7"/>
  <c r="H893" i="7"/>
  <c r="H719" i="7"/>
  <c r="H900" i="7"/>
  <c r="H468" i="7"/>
  <c r="H36" i="7"/>
  <c r="H2186" i="7"/>
  <c r="H502" i="7"/>
  <c r="H679" i="7"/>
  <c r="H1351" i="7"/>
  <c r="H2106" i="7"/>
  <c r="H1649" i="7"/>
  <c r="H1733" i="7"/>
  <c r="H2602" i="7"/>
  <c r="H2097" i="7"/>
  <c r="H1069" i="7"/>
  <c r="H1606" i="7"/>
  <c r="H2906" i="7"/>
  <c r="H1290" i="7"/>
  <c r="H2260" i="7"/>
  <c r="H2886" i="7"/>
  <c r="H2887" i="7"/>
  <c r="H1491" i="7"/>
  <c r="H1256" i="7"/>
  <c r="H1717" i="7"/>
  <c r="H1213" i="7"/>
  <c r="H737" i="7"/>
  <c r="H1444" i="7"/>
  <c r="H1194" i="7"/>
  <c r="H2684" i="7"/>
  <c r="H2495" i="7"/>
  <c r="H2652" i="7"/>
  <c r="H1431" i="7"/>
  <c r="H644" i="7"/>
  <c r="H2286" i="7"/>
  <c r="H1041" i="7"/>
  <c r="H2669" i="7"/>
  <c r="H321" i="7"/>
  <c r="H2551" i="7"/>
  <c r="H1953" i="7"/>
  <c r="H167" i="7"/>
  <c r="H2254" i="7"/>
  <c r="H702" i="7"/>
  <c r="H2595" i="7"/>
  <c r="H1580" i="7"/>
  <c r="H247" i="7"/>
  <c r="H862" i="7"/>
  <c r="H2015" i="7"/>
  <c r="H1571" i="7"/>
  <c r="H1414" i="7"/>
  <c r="H764" i="7"/>
  <c r="H889" i="7"/>
  <c r="H888" i="7"/>
  <c r="H312" i="7"/>
  <c r="H2971" i="7"/>
  <c r="H1461" i="7"/>
  <c r="H2635" i="7"/>
  <c r="H455" i="7"/>
  <c r="H858" i="7"/>
  <c r="H2578" i="7"/>
  <c r="H599" i="7"/>
  <c r="H1726" i="7"/>
  <c r="H2822" i="7"/>
  <c r="H1945" i="7"/>
  <c r="H2835" i="7"/>
  <c r="H355" i="7"/>
  <c r="H460" i="7"/>
  <c r="H463" i="7"/>
  <c r="H2277" i="7"/>
  <c r="H2478" i="7"/>
  <c r="H1426" i="7"/>
  <c r="H401" i="7"/>
  <c r="H1587" i="7"/>
  <c r="H813" i="7"/>
  <c r="H2810" i="7"/>
  <c r="H1804" i="7"/>
  <c r="H2686" i="7"/>
  <c r="H479" i="7"/>
  <c r="H2471" i="7"/>
  <c r="H2266" i="7"/>
  <c r="H820" i="7"/>
  <c r="H2059" i="7"/>
  <c r="H2264" i="7"/>
  <c r="H918" i="7"/>
  <c r="H22" i="7"/>
  <c r="H424" i="7"/>
  <c r="H2265" i="7"/>
  <c r="H919" i="7"/>
  <c r="H2143" i="7"/>
  <c r="H1504" i="7"/>
  <c r="H739" i="7"/>
  <c r="H2704" i="7"/>
  <c r="H1722" i="7"/>
  <c r="H1153" i="7"/>
  <c r="H436" i="7"/>
  <c r="H2583" i="7"/>
  <c r="H1186" i="7"/>
  <c r="H473" i="7"/>
  <c r="H2412" i="7"/>
  <c r="H2124" i="7"/>
  <c r="H1533" i="7"/>
  <c r="H846" i="7"/>
  <c r="H1859" i="7"/>
  <c r="H1558" i="7"/>
  <c r="H1244" i="7"/>
  <c r="H881" i="7"/>
  <c r="H578" i="7"/>
  <c r="H691" i="7"/>
  <c r="H173" i="7"/>
  <c r="H876" i="7"/>
  <c r="H444" i="7"/>
  <c r="H12" i="7"/>
  <c r="H1662" i="7"/>
  <c r="H2821" i="7"/>
  <c r="H2486" i="7"/>
  <c r="H2359" i="7"/>
  <c r="H2048" i="7"/>
  <c r="H2174" i="7"/>
  <c r="H784" i="7"/>
  <c r="H2796" i="7"/>
  <c r="H2275" i="7"/>
  <c r="H933" i="7"/>
  <c r="H1912" i="7"/>
  <c r="H1397" i="7"/>
  <c r="H1790" i="7"/>
  <c r="H437" i="7"/>
  <c r="H1272" i="7"/>
  <c r="H2241" i="7"/>
  <c r="H2788" i="7"/>
  <c r="H284" i="7"/>
  <c r="H1157" i="7"/>
  <c r="H1828" i="7"/>
  <c r="H2446" i="7"/>
  <c r="H555" i="7"/>
  <c r="H2626" i="7"/>
  <c r="H1784" i="7"/>
  <c r="H772" i="7"/>
  <c r="H150" i="7"/>
  <c r="H2437" i="7"/>
  <c r="H1164" i="7"/>
  <c r="H2793" i="7"/>
  <c r="H2450" i="7"/>
  <c r="H27" i="7"/>
  <c r="H477" i="7"/>
  <c r="H923" i="7"/>
  <c r="H1303" i="7"/>
  <c r="H1959" i="7"/>
  <c r="H2271" i="7"/>
  <c r="H2808" i="7"/>
  <c r="H1003" i="7"/>
  <c r="H1755" i="7"/>
  <c r="H2377" i="7"/>
  <c r="H326" i="7"/>
  <c r="H1189" i="7"/>
  <c r="H1856" i="7"/>
  <c r="H2166" i="7"/>
  <c r="H2470" i="7"/>
  <c r="H629" i="7"/>
  <c r="H1364" i="7"/>
  <c r="H1985" i="7"/>
  <c r="H2577" i="7"/>
  <c r="H2598" i="7"/>
  <c r="H2180" i="7"/>
  <c r="H1748" i="7"/>
  <c r="H1280" i="7"/>
  <c r="H718" i="7"/>
  <c r="H126" i="7"/>
  <c r="H2755" i="7"/>
  <c r="H2007" i="7"/>
  <c r="H1602" i="7"/>
  <c r="H2925" i="7"/>
  <c r="H2610" i="7"/>
  <c r="H1816" i="7"/>
  <c r="H1601" i="7"/>
  <c r="H1372" i="7"/>
  <c r="H868" i="7"/>
  <c r="H568" i="7"/>
  <c r="H2200" i="7"/>
  <c r="H1802" i="7"/>
  <c r="H1396" i="7"/>
  <c r="H322" i="7"/>
  <c r="H1767" i="7"/>
  <c r="H843" i="7"/>
  <c r="H2681" i="7"/>
  <c r="H2507" i="7"/>
  <c r="H2317" i="7"/>
  <c r="H2107" i="7"/>
  <c r="H1464" i="7"/>
  <c r="H1240" i="7"/>
  <c r="H989" i="7"/>
  <c r="H393" i="7"/>
  <c r="H93" i="7"/>
  <c r="H2384" i="7"/>
  <c r="H1692" i="7"/>
  <c r="H1503" i="7"/>
  <c r="H1315" i="7"/>
  <c r="H890" i="7"/>
  <c r="H642" i="7"/>
  <c r="H392" i="7"/>
  <c r="H142" i="7"/>
  <c r="H2703" i="7"/>
  <c r="H2559" i="7"/>
  <c r="H2413" i="7"/>
  <c r="H2239" i="7"/>
  <c r="H2067" i="7"/>
  <c r="H1893" i="7"/>
  <c r="H1721" i="7"/>
  <c r="H1534" i="7"/>
  <c r="H1344" i="7"/>
  <c r="H929" i="7"/>
  <c r="H2244" i="7"/>
  <c r="H2100" i="7"/>
  <c r="H1812" i="7"/>
  <c r="H1664" i="7"/>
  <c r="H1193" i="7"/>
  <c r="H1018" i="7"/>
  <c r="H604" i="7"/>
  <c r="H398" i="7"/>
  <c r="H2267" i="7"/>
  <c r="H1689" i="7"/>
  <c r="H1532" i="7"/>
  <c r="H1218" i="7"/>
  <c r="H845" i="7"/>
  <c r="H639" i="7"/>
  <c r="H1059" i="7"/>
  <c r="H894" i="7"/>
  <c r="H722" i="7"/>
  <c r="H548" i="7"/>
  <c r="H376" i="7"/>
  <c r="H202" i="7"/>
  <c r="H1586" i="7"/>
  <c r="H1298" i="7"/>
  <c r="H835" i="7"/>
  <c r="H663" i="7"/>
  <c r="H489" i="7"/>
  <c r="H317" i="7"/>
  <c r="H997" i="7"/>
  <c r="H853" i="7"/>
  <c r="H709" i="7"/>
  <c r="H565" i="7"/>
  <c r="H421" i="7"/>
  <c r="H277" i="7"/>
  <c r="H133" i="7"/>
  <c r="H996" i="7"/>
  <c r="H852" i="7"/>
  <c r="H708" i="7"/>
  <c r="H564" i="7"/>
  <c r="H420" i="7"/>
  <c r="H276" i="7"/>
  <c r="H132" i="7"/>
  <c r="H128" i="7"/>
  <c r="H2893" i="7"/>
  <c r="H802" i="7"/>
  <c r="H1553" i="7"/>
  <c r="H1288" i="7"/>
  <c r="H2543" i="7"/>
  <c r="H904" i="7"/>
  <c r="H530" i="7"/>
  <c r="H1947" i="7"/>
  <c r="H165" i="7"/>
  <c r="H1792" i="7"/>
  <c r="H2976" i="7"/>
  <c r="H1743" i="7"/>
  <c r="H1293" i="7"/>
  <c r="H2418" i="7"/>
  <c r="H155" i="7"/>
  <c r="H1422" i="7"/>
  <c r="H2173" i="7"/>
  <c r="H1451" i="7"/>
  <c r="H783" i="7"/>
  <c r="H334" i="7"/>
  <c r="H113" i="7"/>
  <c r="H1341" i="7"/>
  <c r="H2983" i="7"/>
  <c r="H2517" i="7"/>
  <c r="H1889" i="7"/>
  <c r="H1285" i="7"/>
  <c r="H377" i="7"/>
  <c r="H2791" i="7"/>
  <c r="H814" i="7"/>
  <c r="H1150" i="7"/>
  <c r="H1825" i="7"/>
  <c r="H2443" i="7"/>
  <c r="H903" i="7"/>
  <c r="H2203" i="7"/>
  <c r="H508" i="7"/>
  <c r="H1998" i="7"/>
  <c r="H82" i="7"/>
  <c r="H1741" i="7"/>
  <c r="H1404" i="7"/>
  <c r="H837" i="7"/>
  <c r="H539" i="7"/>
  <c r="H1312" i="7"/>
  <c r="H799" i="7"/>
  <c r="H542" i="7"/>
  <c r="H1313" i="7"/>
  <c r="H1594" i="7"/>
  <c r="H1819" i="7"/>
  <c r="H281" i="7"/>
  <c r="H1873" i="7"/>
  <c r="H11" i="7"/>
  <c r="I12" i="5" l="1"/>
  <c r="C6" i="5" s="1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G12" i="5"/>
  <c r="G13" i="5"/>
  <c r="G14" i="5"/>
  <c r="G15" i="5"/>
  <c r="G16" i="5"/>
  <c r="G17" i="5"/>
  <c r="G18" i="5"/>
  <c r="G19" i="5"/>
  <c r="G20" i="5"/>
  <c r="G21" i="5"/>
  <c r="C4" i="5" s="1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11" i="5"/>
  <c r="H11" i="5"/>
  <c r="D4" i="6" s="1"/>
  <c r="I11" i="5"/>
  <c r="F12" i="5"/>
  <c r="J12" i="5" s="1"/>
  <c r="F13" i="5"/>
  <c r="J13" i="5" s="1"/>
  <c r="F14" i="5"/>
  <c r="J14" i="5" s="1"/>
  <c r="F15" i="5"/>
  <c r="J15" i="5" s="1"/>
  <c r="F16" i="5"/>
  <c r="J16" i="5" s="1"/>
  <c r="F17" i="5"/>
  <c r="J17" i="5" s="1"/>
  <c r="F18" i="5"/>
  <c r="J18" i="5" s="1"/>
  <c r="F19" i="5"/>
  <c r="J19" i="5" s="1"/>
  <c r="F20" i="5"/>
  <c r="J20" i="5" s="1"/>
  <c r="F21" i="5"/>
  <c r="J21" i="5" s="1"/>
  <c r="F22" i="5"/>
  <c r="J22" i="5" s="1"/>
  <c r="F23" i="5"/>
  <c r="J23" i="5" s="1"/>
  <c r="F24" i="5"/>
  <c r="J24" i="5" s="1"/>
  <c r="F25" i="5"/>
  <c r="J25" i="5" s="1"/>
  <c r="F26" i="5"/>
  <c r="J26" i="5" s="1"/>
  <c r="F27" i="5"/>
  <c r="J27" i="5" s="1"/>
  <c r="F28" i="5"/>
  <c r="J28" i="5" s="1"/>
  <c r="F29" i="5"/>
  <c r="J29" i="5" s="1"/>
  <c r="F30" i="5"/>
  <c r="J30" i="5" s="1"/>
  <c r="F31" i="5"/>
  <c r="J31" i="5" s="1"/>
  <c r="F32" i="5"/>
  <c r="J32" i="5" s="1"/>
  <c r="F33" i="5"/>
  <c r="J33" i="5" s="1"/>
  <c r="F34" i="5"/>
  <c r="J34" i="5" s="1"/>
  <c r="F35" i="5"/>
  <c r="J35" i="5" s="1"/>
  <c r="F36" i="5"/>
  <c r="J36" i="5" s="1"/>
  <c r="F37" i="5"/>
  <c r="J37" i="5" s="1"/>
  <c r="F38" i="5"/>
  <c r="J38" i="5" s="1"/>
  <c r="F39" i="5"/>
  <c r="J39" i="5" s="1"/>
  <c r="F40" i="5"/>
  <c r="J40" i="5" s="1"/>
  <c r="F41" i="5"/>
  <c r="J41" i="5" s="1"/>
  <c r="F42" i="5"/>
  <c r="J42" i="5" s="1"/>
  <c r="F43" i="5"/>
  <c r="J43" i="5" s="1"/>
  <c r="F44" i="5"/>
  <c r="J44" i="5" s="1"/>
  <c r="F45" i="5"/>
  <c r="J45" i="5" s="1"/>
  <c r="F46" i="5"/>
  <c r="J46" i="5" s="1"/>
  <c r="F47" i="5"/>
  <c r="J47" i="5" s="1"/>
  <c r="F48" i="5"/>
  <c r="J48" i="5" s="1"/>
  <c r="F49" i="5"/>
  <c r="J49" i="5" s="1"/>
  <c r="F50" i="5"/>
  <c r="J50" i="5" s="1"/>
  <c r="F51" i="5"/>
  <c r="J51" i="5" s="1"/>
  <c r="F52" i="5"/>
  <c r="J52" i="5" s="1"/>
  <c r="F53" i="5"/>
  <c r="J53" i="5" s="1"/>
  <c r="F54" i="5"/>
  <c r="J54" i="5" s="1"/>
  <c r="F55" i="5"/>
  <c r="J55" i="5" s="1"/>
  <c r="F56" i="5"/>
  <c r="J56" i="5" s="1"/>
  <c r="F57" i="5"/>
  <c r="J57" i="5" s="1"/>
  <c r="F58" i="5"/>
  <c r="J58" i="5" s="1"/>
  <c r="F59" i="5"/>
  <c r="J59" i="5" s="1"/>
  <c r="F60" i="5"/>
  <c r="J60" i="5" s="1"/>
  <c r="F61" i="5"/>
  <c r="J61" i="5" s="1"/>
  <c r="F62" i="5"/>
  <c r="J62" i="5" s="1"/>
  <c r="F63" i="5"/>
  <c r="J63" i="5" s="1"/>
  <c r="F64" i="5"/>
  <c r="J64" i="5" s="1"/>
  <c r="F65" i="5"/>
  <c r="J65" i="5" s="1"/>
  <c r="F66" i="5"/>
  <c r="J66" i="5" s="1"/>
  <c r="F67" i="5"/>
  <c r="J67" i="5" s="1"/>
  <c r="F68" i="5"/>
  <c r="J68" i="5" s="1"/>
  <c r="F69" i="5"/>
  <c r="J69" i="5" s="1"/>
  <c r="F70" i="5"/>
  <c r="J70" i="5" s="1"/>
  <c r="F71" i="5"/>
  <c r="J71" i="5" s="1"/>
  <c r="F72" i="5"/>
  <c r="J72" i="5" s="1"/>
  <c r="F73" i="5"/>
  <c r="J73" i="5" s="1"/>
  <c r="F74" i="5"/>
  <c r="J74" i="5" s="1"/>
  <c r="F75" i="5"/>
  <c r="J75" i="5" s="1"/>
  <c r="F76" i="5"/>
  <c r="J76" i="5" s="1"/>
  <c r="F77" i="5"/>
  <c r="J77" i="5" s="1"/>
  <c r="F78" i="5"/>
  <c r="J78" i="5" s="1"/>
  <c r="F79" i="5"/>
  <c r="J79" i="5" s="1"/>
  <c r="F80" i="5"/>
  <c r="J80" i="5" s="1"/>
  <c r="F81" i="5"/>
  <c r="J81" i="5" s="1"/>
  <c r="F82" i="5"/>
  <c r="J82" i="5" s="1"/>
  <c r="F83" i="5"/>
  <c r="J83" i="5" s="1"/>
  <c r="F84" i="5"/>
  <c r="J84" i="5" s="1"/>
  <c r="F85" i="5"/>
  <c r="J85" i="5" s="1"/>
  <c r="F86" i="5"/>
  <c r="J86" i="5" s="1"/>
  <c r="F87" i="5"/>
  <c r="J87" i="5" s="1"/>
  <c r="F88" i="5"/>
  <c r="J88" i="5" s="1"/>
  <c r="F89" i="5"/>
  <c r="J89" i="5" s="1"/>
  <c r="F90" i="5"/>
  <c r="J90" i="5" s="1"/>
  <c r="F91" i="5"/>
  <c r="J91" i="5" s="1"/>
  <c r="F11" i="5"/>
  <c r="A1" i="4" a="1"/>
  <c r="A1" i="4" s="1"/>
  <c r="A1" i="3" a="1"/>
  <c r="A1" i="3" s="1"/>
  <c r="A1" i="2" a="1"/>
  <c r="A1" i="2" s="1"/>
  <c r="A1" i="1" a="1"/>
  <c r="A1" i="1" s="1"/>
  <c r="B2" i="6" l="1"/>
  <c r="J11" i="5"/>
  <c r="C3" i="6"/>
  <c r="C5" i="5"/>
  <c r="E5" i="6"/>
  <c r="E3" i="5"/>
  <c r="G4" i="5" l="1" a="1"/>
  <c r="G4" i="5" s="1"/>
  <c r="H3" i="5" a="1"/>
  <c r="H3" i="5" s="1"/>
  <c r="F3" i="5" s="1" a="1"/>
  <c r="F3" i="5" s="1"/>
  <c r="G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<sst xmlns="http://schemas.openxmlformats.org/spreadsheetml/2006/main" count="493" uniqueCount="53">
  <si>
    <t>date</t>
  </si>
  <si>
    <t>open</t>
  </si>
  <si>
    <t>high</t>
  </si>
  <si>
    <t>low</t>
  </si>
  <si>
    <t>close</t>
  </si>
  <si>
    <t>volume</t>
  </si>
  <si>
    <t>closeadj</t>
  </si>
  <si>
    <t>closeunadj</t>
  </si>
  <si>
    <t>lastupdated</t>
  </si>
  <si>
    <t>MSFT</t>
  </si>
  <si>
    <t>AAPL</t>
  </si>
  <si>
    <t>JPM</t>
  </si>
  <si>
    <t>TSLA</t>
  </si>
  <si>
    <t>MSFT_Return</t>
  </si>
  <si>
    <t>AAPL_Return</t>
  </si>
  <si>
    <t>JPM_Return</t>
  </si>
  <si>
    <t>TSLA_Return</t>
  </si>
  <si>
    <t>Stock</t>
  </si>
  <si>
    <t>Weight</t>
  </si>
  <si>
    <t>Expected_Portfolio_Return</t>
  </si>
  <si>
    <t>Average_Return</t>
  </si>
  <si>
    <t>Portfolio_Average Return</t>
  </si>
  <si>
    <t>Intermediate Matrix (MMULT)</t>
  </si>
  <si>
    <t>Portfolio_Variance</t>
  </si>
  <si>
    <t>Portfolio_Std_dev</t>
  </si>
  <si>
    <t>Sharpe Ratio</t>
  </si>
  <si>
    <t>Risk_Free_Rate</t>
  </si>
  <si>
    <t>Portfolio_std_dev</t>
  </si>
  <si>
    <t>Portfolio</t>
  </si>
  <si>
    <t>W_MSFT</t>
  </si>
  <si>
    <t>W_AAPL</t>
  </si>
  <si>
    <t>W_JPM</t>
  </si>
  <si>
    <t>W_TSLA</t>
  </si>
  <si>
    <t>Exp_Return</t>
  </si>
  <si>
    <t>Std Dev</t>
  </si>
  <si>
    <t>Sharpe Ratio</t>
  </si>
  <si>
    <t>S&amp;P 500</t>
  </si>
  <si>
    <t>Risk-Free Rate</t>
  </si>
  <si>
    <t>Date</t>
  </si>
  <si>
    <t>S&amp;P 500_Return</t>
  </si>
  <si>
    <t>Beta</t>
  </si>
  <si>
    <t>Portfolio_Return</t>
  </si>
  <si>
    <t>Expected Return</t>
  </si>
  <si>
    <t>Market_Premium</t>
  </si>
  <si>
    <t>CAPM</t>
  </si>
  <si>
    <t>Downside Deviation</t>
  </si>
  <si>
    <t>Downside Deviation_MSFT</t>
  </si>
  <si>
    <t>Downside Deviation_AAPL</t>
  </si>
  <si>
    <t>Downside Deviation_JPM</t>
  </si>
  <si>
    <t>Downside Deviation_TSLA</t>
  </si>
  <si>
    <t>Downside Deviation_Portfolio</t>
  </si>
  <si>
    <t>Downside Squared Differences</t>
  </si>
  <si>
    <t>Sortino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</si>
</sst>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2" borderId="0" xfId="0" applyFont="1" applyFill="1"/>
    <xf numFmtId="165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64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2" borderId="3" xfId="0" applyFont="1" applyFill="1" applyBorder="1"/>
    <xf numFmtId="0" fontId="0" fillId="0" borderId="3" xfId="0" applyBorder="1"/>
    <xf numFmtId="14" fontId="0" fillId="0" borderId="3" xfId="0" applyNumberFormat="1" applyBorder="1"/>
    <xf numFmtId="4" fontId="0" fillId="0" borderId="3" xfId="0" applyNumberFormat="1" applyBorder="1"/>
    <xf numFmtId="166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4" fontId="0" fillId="0" borderId="1" xfId="0" applyNumberFormat="1" applyBorder="1"/>
    <xf numFmtId="0" fontId="2" fillId="3" borderId="0" xfId="0" applyFont="1" applyFill="1"/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9666091-907C-4208-8AF1-9158330557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Relationship of</a:t>
            </a:r>
            <a:r>
              <a:rPr lang="en-IN" baseline="0"/>
              <a:t> Return and Std Dev</a:t>
            </a:r>
            <a:endParaRPr lang="en-IN"/>
          </a:p>
        </c:rich>
      </c:tx>
      <c:layout>
        <c:manualLayout>
          <c:xMode val="edge"/>
          <c:yMode val="edge"/>
          <c:x val="0.2622707786526683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Price_Data!$C$2</c:f>
              <c:strCache>
                <c:ptCount val="1"/>
                <c:pt idx="0">
                  <c:v>Average_Return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Price_Data!$A$3:$A$6</c:f>
              <c:strCache>
                <c:ptCount val="4"/>
                <c:pt idx="0">
                  <c:v>MSFT</c:v>
                </c:pt>
                <c:pt idx="1">
                  <c:v>AAPL</c:v>
                </c:pt>
                <c:pt idx="2">
                  <c:v>JPM</c:v>
                </c:pt>
                <c:pt idx="3">
                  <c:v>TSLA</c:v>
                </c:pt>
              </c:strCache>
            </c:strRef>
          </c:xVal>
          <c:yVal>
            <c:numRef>
              <c:f>Price_Data!$C$3:$C$6</c:f>
              <c:numCache>
                <c:formatCode>0.00%</c:formatCode>
                <c:ptCount val="4"/>
                <c:pt idx="0">
                  <c:v>-8.7805957482698282E-4</c:v>
                </c:pt>
                <c:pt idx="1">
                  <c:v>-4.2424242594125043E-3</c:v>
                </c:pt>
                <c:pt idx="2">
                  <c:v>-1.8478661841492556E-3</c:v>
                </c:pt>
                <c:pt idx="3">
                  <c:v>2.7071076455678603E-3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2-45F7-8E65-B24BBF550168}"/>
            </c:ext>
          </c:extLst>
        </c:ser>
        <c:ser>
          <c:idx val="1"/>
          <c:order val="1"/>
          <c:tx>
            <c:strRef>
              <c:f>Price_Data!$D$2</c:f>
              <c:strCache>
                <c:ptCount val="1"/>
                <c:pt idx="0">
                  <c:v>Portfolio_std_dev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Price_Data!$A$3:$A$6</c:f>
              <c:strCache>
                <c:ptCount val="4"/>
                <c:pt idx="0">
                  <c:v>MSFT</c:v>
                </c:pt>
                <c:pt idx="1">
                  <c:v>AAPL</c:v>
                </c:pt>
                <c:pt idx="2">
                  <c:v>JPM</c:v>
                </c:pt>
                <c:pt idx="3">
                  <c:v>TSLA</c:v>
                </c:pt>
              </c:strCache>
            </c:strRef>
          </c:xVal>
          <c:yVal>
            <c:numRef>
              <c:f>Price_Data!$D$3:$D$6</c:f>
              <c:numCache>
                <c:formatCode>0.00%</c:formatCode>
                <c:ptCount val="4"/>
                <c:pt idx="0">
                  <c:v>2.2018942572985145E-2</c:v>
                </c:pt>
                <c:pt idx="1">
                  <c:v>2.3403538721623079E-2</c:v>
                </c:pt>
                <c:pt idx="2">
                  <c:v>1.457610610946642E-2</c:v>
                </c:pt>
                <c:pt idx="3">
                  <c:v>4.4257017699584927E-2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82-45F7-8E65-B24BBF550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457823"/>
        <c:axId val="787458303"/>
      </c:scatterChart>
      <c:valAx>
        <c:axId val="78745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8303"/>
        <c:crosses val="autoZero"/>
        <c:crossBetween val="midCat"/>
      </c:valAx>
      <c:valAx>
        <c:axId val="7874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7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CAPM!$P$25</c:f>
              <c:strCache>
                <c:ptCount val="1"/>
                <c:pt idx="0">
                  <c:v>CAPM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CAPM!$O$26:$O$30</c:f>
              <c:strCache>
                <c:ptCount val="5"/>
                <c:pt idx="0">
                  <c:v>MSFT</c:v>
                </c:pt>
                <c:pt idx="1">
                  <c:v>AAPL</c:v>
                </c:pt>
                <c:pt idx="2">
                  <c:v>JPM</c:v>
                </c:pt>
                <c:pt idx="3">
                  <c:v>TSLA</c:v>
                </c:pt>
                <c:pt idx="4">
                  <c:v>Portfolio</c:v>
                </c:pt>
              </c:strCache>
            </c:strRef>
          </c:xVal>
          <c:yVal>
            <c:numRef>
              <c:f>CAPM!$P$26:$P$30</c:f>
              <c:numCache>
                <c:formatCode>0.00000</c:formatCode>
                <c:ptCount val="5"/>
                <c:pt idx="0">
                  <c:v>2.2811145295791942E-3</c:v>
                </c:pt>
                <c:pt idx="1">
                  <c:v>2.5066817527869423E-3</c:v>
                </c:pt>
                <c:pt idx="2">
                  <c:v>2.47428535253756E-3</c:v>
                </c:pt>
                <c:pt idx="3">
                  <c:v>2.4539114924076269E-3</c:v>
                </c:pt>
                <c:pt idx="4">
                  <c:v>2.6468569099924082E-3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6-49A8-A3A8-8DF6EDDEDB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54469167"/>
        <c:axId val="854470607"/>
      </c:scatterChart>
      <c:valAx>
        <c:axId val="85446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Asset</a:t>
                </a:r>
              </a:p>
            </c:rich>
          </c:tx>
          <c:layout>
            <c:manualLayout>
              <c:xMode val="edge"/>
              <c:yMode val="edge"/>
              <c:x val="0.3641305774278214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70607"/>
        <c:crosses val="autoZero"/>
        <c:crossBetween val="midCat"/>
      </c:valAx>
      <c:valAx>
        <c:axId val="85447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6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Frontier'!$G$1:$G$8</c:f>
              <c:strCache>
                <c:ptCount val="8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Frontier'!$G$10:$G$3009</c:f>
              <c:numCache>
                <c:formatCode>0.00%</c:formatCode>
                <c:ptCount val="3000"/>
                <c:pt idx="0">
                  <c:v>1.8299423791465968E-2</c:v>
                </c:pt>
                <c:pt idx="1">
                  <c:v>1.7575804820797677E-2</c:v>
                </c:pt>
                <c:pt idx="2">
                  <c:v>2.445605207483964E-2</c:v>
                </c:pt>
                <c:pt idx="3">
                  <c:v>2.0359787176997751E-2</c:v>
                </c:pt>
                <c:pt idx="4">
                  <c:v>1.9548678230400709E-2</c:v>
                </c:pt>
                <c:pt idx="5">
                  <c:v>2.0023852551474534E-2</c:v>
                </c:pt>
                <c:pt idx="6">
                  <c:v>1.7364538507197949E-2</c:v>
                </c:pt>
                <c:pt idx="7">
                  <c:v>3.6972682003835501E-2</c:v>
                </c:pt>
                <c:pt idx="8">
                  <c:v>1.8661662981502958E-2</c:v>
                </c:pt>
                <c:pt idx="9">
                  <c:v>1.7814577483536719E-2</c:v>
                </c:pt>
                <c:pt idx="10">
                  <c:v>2.0441666714751235E-2</c:v>
                </c:pt>
                <c:pt idx="11">
                  <c:v>2.0850743479248052E-2</c:v>
                </c:pt>
                <c:pt idx="12">
                  <c:v>1.6857088663595508E-2</c:v>
                </c:pt>
                <c:pt idx="13">
                  <c:v>2.2427509954170942E-2</c:v>
                </c:pt>
                <c:pt idx="14">
                  <c:v>2.5484901789292375E-2</c:v>
                </c:pt>
                <c:pt idx="15">
                  <c:v>2.1077489309794993E-2</c:v>
                </c:pt>
                <c:pt idx="16">
                  <c:v>2.1936947408717926E-2</c:v>
                </c:pt>
                <c:pt idx="17">
                  <c:v>2.4797554687136146E-2</c:v>
                </c:pt>
                <c:pt idx="18">
                  <c:v>1.9168525726034509E-2</c:v>
                </c:pt>
                <c:pt idx="19">
                  <c:v>2.4406308229260151E-2</c:v>
                </c:pt>
                <c:pt idx="20">
                  <c:v>2.6591216854693997E-2</c:v>
                </c:pt>
                <c:pt idx="21">
                  <c:v>1.7344726875068005E-2</c:v>
                </c:pt>
                <c:pt idx="22">
                  <c:v>2.1030618701714233E-2</c:v>
                </c:pt>
                <c:pt idx="23">
                  <c:v>1.8895663555785716E-2</c:v>
                </c:pt>
                <c:pt idx="24">
                  <c:v>1.7493205110197859E-2</c:v>
                </c:pt>
                <c:pt idx="25">
                  <c:v>1.8934334686067682E-2</c:v>
                </c:pt>
                <c:pt idx="26">
                  <c:v>1.4834340971885403E-2</c:v>
                </c:pt>
                <c:pt idx="27">
                  <c:v>2.0481649409874104E-2</c:v>
                </c:pt>
                <c:pt idx="28">
                  <c:v>1.726994459088653E-2</c:v>
                </c:pt>
                <c:pt idx="29">
                  <c:v>2.3320541588558889E-2</c:v>
                </c:pt>
                <c:pt idx="30">
                  <c:v>1.9575684982410559E-2</c:v>
                </c:pt>
                <c:pt idx="31">
                  <c:v>1.9400488040020526E-2</c:v>
                </c:pt>
                <c:pt idx="32">
                  <c:v>1.7395802472138646E-2</c:v>
                </c:pt>
                <c:pt idx="33">
                  <c:v>2.131800093866516E-2</c:v>
                </c:pt>
                <c:pt idx="34">
                  <c:v>2.0088712074071476E-2</c:v>
                </c:pt>
                <c:pt idx="35">
                  <c:v>1.9515311409741495E-2</c:v>
                </c:pt>
                <c:pt idx="36">
                  <c:v>1.9977461042239738E-2</c:v>
                </c:pt>
                <c:pt idx="37">
                  <c:v>2.6646556195214145E-2</c:v>
                </c:pt>
                <c:pt idx="38">
                  <c:v>1.9638920716438635E-2</c:v>
                </c:pt>
                <c:pt idx="39">
                  <c:v>2.5773385087808028E-2</c:v>
                </c:pt>
                <c:pt idx="40">
                  <c:v>1.9130086145970854E-2</c:v>
                </c:pt>
                <c:pt idx="41">
                  <c:v>2.0746342207155953E-2</c:v>
                </c:pt>
                <c:pt idx="42">
                  <c:v>2.4843284179687449E-2</c:v>
                </c:pt>
                <c:pt idx="43">
                  <c:v>1.6297220961279769E-2</c:v>
                </c:pt>
                <c:pt idx="44">
                  <c:v>2.1729397931721049E-2</c:v>
                </c:pt>
                <c:pt idx="45">
                  <c:v>1.8164804596417585E-2</c:v>
                </c:pt>
                <c:pt idx="46">
                  <c:v>2.0311746041123603E-2</c:v>
                </c:pt>
                <c:pt idx="47">
                  <c:v>2.5618448627046157E-2</c:v>
                </c:pt>
                <c:pt idx="48">
                  <c:v>1.9088681903698539E-2</c:v>
                </c:pt>
                <c:pt idx="49">
                  <c:v>1.7056904611556501E-2</c:v>
                </c:pt>
                <c:pt idx="50">
                  <c:v>2.1767619477151032E-2</c:v>
                </c:pt>
                <c:pt idx="51">
                  <c:v>1.7314762354803139E-2</c:v>
                </c:pt>
                <c:pt idx="52">
                  <c:v>2.0015623431516302E-2</c:v>
                </c:pt>
                <c:pt idx="53">
                  <c:v>1.931470776709418E-2</c:v>
                </c:pt>
                <c:pt idx="54">
                  <c:v>2.295161078624023E-2</c:v>
                </c:pt>
                <c:pt idx="55">
                  <c:v>2.1155693277503825E-2</c:v>
                </c:pt>
                <c:pt idx="56">
                  <c:v>2.0506360233420808E-2</c:v>
                </c:pt>
                <c:pt idx="57">
                  <c:v>2.1219453745750502E-2</c:v>
                </c:pt>
                <c:pt idx="58">
                  <c:v>1.9713104003912855E-2</c:v>
                </c:pt>
                <c:pt idx="59">
                  <c:v>2.1330038596908137E-2</c:v>
                </c:pt>
                <c:pt idx="60">
                  <c:v>2.125906560942465E-2</c:v>
                </c:pt>
                <c:pt idx="61">
                  <c:v>2.3584368635198822E-2</c:v>
                </c:pt>
                <c:pt idx="62">
                  <c:v>2.8168362766802287E-2</c:v>
                </c:pt>
                <c:pt idx="63">
                  <c:v>1.9788989776691163E-2</c:v>
                </c:pt>
                <c:pt idx="64">
                  <c:v>2.0523202889239797E-2</c:v>
                </c:pt>
                <c:pt idx="65">
                  <c:v>2.3240954096312886E-2</c:v>
                </c:pt>
                <c:pt idx="66">
                  <c:v>2.1073953764324072E-2</c:v>
                </c:pt>
                <c:pt idx="67">
                  <c:v>2.4124371556855602E-2</c:v>
                </c:pt>
                <c:pt idx="68">
                  <c:v>2.3391327868533849E-2</c:v>
                </c:pt>
                <c:pt idx="69">
                  <c:v>2.5905743315265687E-2</c:v>
                </c:pt>
                <c:pt idx="70">
                  <c:v>2.6435199976612936E-2</c:v>
                </c:pt>
                <c:pt idx="71">
                  <c:v>1.9814899750849505E-2</c:v>
                </c:pt>
                <c:pt idx="72">
                  <c:v>2.2431032874462624E-2</c:v>
                </c:pt>
                <c:pt idx="73">
                  <c:v>2.0944070750235189E-2</c:v>
                </c:pt>
                <c:pt idx="74">
                  <c:v>1.8530972192089198E-2</c:v>
                </c:pt>
                <c:pt idx="75">
                  <c:v>2.7161186148029814E-2</c:v>
                </c:pt>
                <c:pt idx="76">
                  <c:v>2.0336629780702636E-2</c:v>
                </c:pt>
                <c:pt idx="77">
                  <c:v>1.858315896739756E-2</c:v>
                </c:pt>
                <c:pt idx="78">
                  <c:v>1.8774285759017819E-2</c:v>
                </c:pt>
                <c:pt idx="79">
                  <c:v>1.8716710118984455E-2</c:v>
                </c:pt>
                <c:pt idx="80">
                  <c:v>2.0703297802271932E-2</c:v>
                </c:pt>
                <c:pt idx="81">
                  <c:v>2.0381546958524177E-2</c:v>
                </c:pt>
                <c:pt idx="82">
                  <c:v>1.9881950425039797E-2</c:v>
                </c:pt>
                <c:pt idx="83">
                  <c:v>2.2321214279758736E-2</c:v>
                </c:pt>
                <c:pt idx="84">
                  <c:v>1.8648621855020149E-2</c:v>
                </c:pt>
                <c:pt idx="85">
                  <c:v>2.4480028937329545E-2</c:v>
                </c:pt>
                <c:pt idx="86">
                  <c:v>1.9493990158708483E-2</c:v>
                </c:pt>
                <c:pt idx="87">
                  <c:v>1.8525152619191725E-2</c:v>
                </c:pt>
                <c:pt idx="88">
                  <c:v>1.9197905353226161E-2</c:v>
                </c:pt>
                <c:pt idx="89">
                  <c:v>1.6435929864448605E-2</c:v>
                </c:pt>
                <c:pt idx="90">
                  <c:v>1.7967916990272378E-2</c:v>
                </c:pt>
                <c:pt idx="91">
                  <c:v>2.0702033166566172E-2</c:v>
                </c:pt>
                <c:pt idx="92">
                  <c:v>2.1450734433859621E-2</c:v>
                </c:pt>
                <c:pt idx="93">
                  <c:v>2.0305859246026427E-2</c:v>
                </c:pt>
                <c:pt idx="94">
                  <c:v>2.0167345149420396E-2</c:v>
                </c:pt>
                <c:pt idx="95">
                  <c:v>2.4799685725402608E-2</c:v>
                </c:pt>
                <c:pt idx="96">
                  <c:v>1.7439114570847725E-2</c:v>
                </c:pt>
                <c:pt idx="97">
                  <c:v>2.387708266556696E-2</c:v>
                </c:pt>
                <c:pt idx="98">
                  <c:v>2.2775910396998212E-2</c:v>
                </c:pt>
                <c:pt idx="99">
                  <c:v>2.0152783225046104E-2</c:v>
                </c:pt>
                <c:pt idx="100">
                  <c:v>1.8734010738887325E-2</c:v>
                </c:pt>
                <c:pt idx="101">
                  <c:v>2.4036057989073444E-2</c:v>
                </c:pt>
                <c:pt idx="102">
                  <c:v>2.3060528740319781E-2</c:v>
                </c:pt>
                <c:pt idx="103">
                  <c:v>1.8485494737317382E-2</c:v>
                </c:pt>
                <c:pt idx="104">
                  <c:v>2.0866689329137995E-2</c:v>
                </c:pt>
                <c:pt idx="105">
                  <c:v>1.9427013864132696E-2</c:v>
                </c:pt>
                <c:pt idx="106">
                  <c:v>2.6299902819248103E-2</c:v>
                </c:pt>
                <c:pt idx="107">
                  <c:v>2.3630834999702158E-2</c:v>
                </c:pt>
                <c:pt idx="108">
                  <c:v>1.7628514621029111E-2</c:v>
                </c:pt>
                <c:pt idx="109">
                  <c:v>1.8681070558977501E-2</c:v>
                </c:pt>
                <c:pt idx="110">
                  <c:v>1.7279276717695979E-2</c:v>
                </c:pt>
                <c:pt idx="111">
                  <c:v>2.1702085909889399E-2</c:v>
                </c:pt>
                <c:pt idx="112">
                  <c:v>2.1769561044532509E-2</c:v>
                </c:pt>
                <c:pt idx="113">
                  <c:v>1.9088572030443507E-2</c:v>
                </c:pt>
                <c:pt idx="114">
                  <c:v>2.5403314101852082E-2</c:v>
                </c:pt>
                <c:pt idx="115">
                  <c:v>1.7716386841615906E-2</c:v>
                </c:pt>
                <c:pt idx="116">
                  <c:v>2.0918753468538255E-2</c:v>
                </c:pt>
                <c:pt idx="117">
                  <c:v>1.7754850997506944E-2</c:v>
                </c:pt>
                <c:pt idx="118">
                  <c:v>2.1353457374707781E-2</c:v>
                </c:pt>
                <c:pt idx="119">
                  <c:v>2.7281987190610001E-2</c:v>
                </c:pt>
                <c:pt idx="120">
                  <c:v>1.9363860751024892E-2</c:v>
                </c:pt>
                <c:pt idx="121">
                  <c:v>1.9643214400567412E-2</c:v>
                </c:pt>
                <c:pt idx="122">
                  <c:v>3.1146340143029101E-2</c:v>
                </c:pt>
                <c:pt idx="123">
                  <c:v>2.1288397035483932E-2</c:v>
                </c:pt>
                <c:pt idx="124">
                  <c:v>1.9218297424217549E-2</c:v>
                </c:pt>
                <c:pt idx="125">
                  <c:v>2.2071109042502719E-2</c:v>
                </c:pt>
                <c:pt idx="126">
                  <c:v>3.1446165637676882E-2</c:v>
                </c:pt>
                <c:pt idx="127">
                  <c:v>1.9766274026231049E-2</c:v>
                </c:pt>
                <c:pt idx="128">
                  <c:v>2.0671956192378639E-2</c:v>
                </c:pt>
                <c:pt idx="129">
                  <c:v>2.1164793747007169E-2</c:v>
                </c:pt>
                <c:pt idx="130">
                  <c:v>2.1553636054264497E-2</c:v>
                </c:pt>
                <c:pt idx="131">
                  <c:v>2.4049828130866847E-2</c:v>
                </c:pt>
                <c:pt idx="132">
                  <c:v>1.6700265873303019E-2</c:v>
                </c:pt>
                <c:pt idx="133">
                  <c:v>1.9264743280662685E-2</c:v>
                </c:pt>
                <c:pt idx="134">
                  <c:v>2.8150667352189542E-2</c:v>
                </c:pt>
                <c:pt idx="135">
                  <c:v>2.3742883026146022E-2</c:v>
                </c:pt>
                <c:pt idx="136">
                  <c:v>1.9516158612002701E-2</c:v>
                </c:pt>
                <c:pt idx="137">
                  <c:v>1.9561992445439876E-2</c:v>
                </c:pt>
                <c:pt idx="138">
                  <c:v>1.7588455011769397E-2</c:v>
                </c:pt>
                <c:pt idx="139">
                  <c:v>1.7690353479493388E-2</c:v>
                </c:pt>
                <c:pt idx="140">
                  <c:v>1.9731618453013647E-2</c:v>
                </c:pt>
                <c:pt idx="141">
                  <c:v>1.8121123356666591E-2</c:v>
                </c:pt>
                <c:pt idx="142">
                  <c:v>2.4443217056471237E-2</c:v>
                </c:pt>
                <c:pt idx="143">
                  <c:v>2.999597544418341E-2</c:v>
                </c:pt>
                <c:pt idx="144">
                  <c:v>2.1725417871442443E-2</c:v>
                </c:pt>
                <c:pt idx="145">
                  <c:v>2.2259505256336777E-2</c:v>
                </c:pt>
                <c:pt idx="146">
                  <c:v>2.3302153402266879E-2</c:v>
                </c:pt>
                <c:pt idx="147">
                  <c:v>2.1107420195113132E-2</c:v>
                </c:pt>
                <c:pt idx="148">
                  <c:v>1.690681380895823E-2</c:v>
                </c:pt>
                <c:pt idx="149">
                  <c:v>1.7423255213215996E-2</c:v>
                </c:pt>
                <c:pt idx="150">
                  <c:v>1.5359257852880059E-2</c:v>
                </c:pt>
                <c:pt idx="151">
                  <c:v>2.0462429956636035E-2</c:v>
                </c:pt>
                <c:pt idx="152">
                  <c:v>2.1446323652642523E-2</c:v>
                </c:pt>
                <c:pt idx="153">
                  <c:v>2.2521651468997619E-2</c:v>
                </c:pt>
                <c:pt idx="154">
                  <c:v>2.1280024711436418E-2</c:v>
                </c:pt>
                <c:pt idx="155">
                  <c:v>2.117073352331331E-2</c:v>
                </c:pt>
                <c:pt idx="156">
                  <c:v>2.0611541790465423E-2</c:v>
                </c:pt>
                <c:pt idx="157">
                  <c:v>1.8303526656626781E-2</c:v>
                </c:pt>
                <c:pt idx="158">
                  <c:v>2.6934109784811835E-2</c:v>
                </c:pt>
                <c:pt idx="159">
                  <c:v>1.6718577314787316E-2</c:v>
                </c:pt>
                <c:pt idx="160">
                  <c:v>1.9409542997265355E-2</c:v>
                </c:pt>
                <c:pt idx="161">
                  <c:v>1.8284376424308243E-2</c:v>
                </c:pt>
                <c:pt idx="162">
                  <c:v>1.9200206476207116E-2</c:v>
                </c:pt>
                <c:pt idx="163">
                  <c:v>2.5177900841061043E-2</c:v>
                </c:pt>
                <c:pt idx="164">
                  <c:v>1.7541679846626544E-2</c:v>
                </c:pt>
                <c:pt idx="165">
                  <c:v>2.3055881736265216E-2</c:v>
                </c:pt>
                <c:pt idx="166">
                  <c:v>2.1944634846036943E-2</c:v>
                </c:pt>
                <c:pt idx="167">
                  <c:v>2.1459821235784902E-2</c:v>
                </c:pt>
                <c:pt idx="168">
                  <c:v>2.2851842230268309E-2</c:v>
                </c:pt>
                <c:pt idx="169">
                  <c:v>1.8141030353710414E-2</c:v>
                </c:pt>
                <c:pt idx="170">
                  <c:v>1.8929545864753893E-2</c:v>
                </c:pt>
                <c:pt idx="171">
                  <c:v>2.0130263752352988E-2</c:v>
                </c:pt>
                <c:pt idx="172">
                  <c:v>1.7399866863504535E-2</c:v>
                </c:pt>
                <c:pt idx="173">
                  <c:v>2.321503746662169E-2</c:v>
                </c:pt>
                <c:pt idx="174">
                  <c:v>1.8147064873868982E-2</c:v>
                </c:pt>
                <c:pt idx="175">
                  <c:v>1.9855395227304423E-2</c:v>
                </c:pt>
                <c:pt idx="176">
                  <c:v>2.6214932035594538E-2</c:v>
                </c:pt>
                <c:pt idx="177">
                  <c:v>2.1553151586613629E-2</c:v>
                </c:pt>
                <c:pt idx="178">
                  <c:v>3.3035860528629328E-2</c:v>
                </c:pt>
                <c:pt idx="179">
                  <c:v>2.2862583272943184E-2</c:v>
                </c:pt>
                <c:pt idx="180">
                  <c:v>2.1082343069896342E-2</c:v>
                </c:pt>
                <c:pt idx="181">
                  <c:v>1.8667724921034936E-2</c:v>
                </c:pt>
                <c:pt idx="182">
                  <c:v>2.0647229626650328E-2</c:v>
                </c:pt>
                <c:pt idx="183">
                  <c:v>1.8422157138839358E-2</c:v>
                </c:pt>
                <c:pt idx="184">
                  <c:v>2.4569622293683244E-2</c:v>
                </c:pt>
                <c:pt idx="185">
                  <c:v>2.3492318156660547E-2</c:v>
                </c:pt>
                <c:pt idx="186">
                  <c:v>2.0803243440903535E-2</c:v>
                </c:pt>
                <c:pt idx="187">
                  <c:v>2.3722956465810838E-2</c:v>
                </c:pt>
                <c:pt idx="188">
                  <c:v>2.3015627353196299E-2</c:v>
                </c:pt>
                <c:pt idx="189">
                  <c:v>1.8324752473743593E-2</c:v>
                </c:pt>
                <c:pt idx="190">
                  <c:v>1.9101527031347446E-2</c:v>
                </c:pt>
                <c:pt idx="191">
                  <c:v>2.2302167725333995E-2</c:v>
                </c:pt>
                <c:pt idx="192">
                  <c:v>2.2212742295426267E-2</c:v>
                </c:pt>
                <c:pt idx="193">
                  <c:v>2.4780086707207778E-2</c:v>
                </c:pt>
                <c:pt idx="194">
                  <c:v>2.4072206832093893E-2</c:v>
                </c:pt>
                <c:pt idx="195">
                  <c:v>2.1451965553560982E-2</c:v>
                </c:pt>
                <c:pt idx="196">
                  <c:v>2.3991679644123461E-2</c:v>
                </c:pt>
                <c:pt idx="197">
                  <c:v>1.7295585366346407E-2</c:v>
                </c:pt>
                <c:pt idx="198">
                  <c:v>1.8205519311346598E-2</c:v>
                </c:pt>
                <c:pt idx="199">
                  <c:v>2.0566927428820474E-2</c:v>
                </c:pt>
                <c:pt idx="200">
                  <c:v>2.1312196979304952E-2</c:v>
                </c:pt>
                <c:pt idx="201">
                  <c:v>2.3934275081800252E-2</c:v>
                </c:pt>
                <c:pt idx="202">
                  <c:v>1.9811392234645984E-2</c:v>
                </c:pt>
                <c:pt idx="203">
                  <c:v>2.0113958575081182E-2</c:v>
                </c:pt>
                <c:pt idx="204">
                  <c:v>2.9004359146469399E-2</c:v>
                </c:pt>
                <c:pt idx="205">
                  <c:v>1.8690085109301386E-2</c:v>
                </c:pt>
                <c:pt idx="206">
                  <c:v>2.6859904236362291E-2</c:v>
                </c:pt>
                <c:pt idx="207">
                  <c:v>1.8638926944725312E-2</c:v>
                </c:pt>
                <c:pt idx="208">
                  <c:v>2.1373632023948024E-2</c:v>
                </c:pt>
                <c:pt idx="209">
                  <c:v>2.1927430146926025E-2</c:v>
                </c:pt>
                <c:pt idx="210">
                  <c:v>2.0148247610931806E-2</c:v>
                </c:pt>
                <c:pt idx="211">
                  <c:v>2.1247104196857349E-2</c:v>
                </c:pt>
                <c:pt idx="212">
                  <c:v>2.4162770805444416E-2</c:v>
                </c:pt>
                <c:pt idx="213">
                  <c:v>2.3783178538783138E-2</c:v>
                </c:pt>
                <c:pt idx="214">
                  <c:v>2.2060517078179704E-2</c:v>
                </c:pt>
                <c:pt idx="215">
                  <c:v>2.220604355521372E-2</c:v>
                </c:pt>
                <c:pt idx="216">
                  <c:v>2.2405498115644296E-2</c:v>
                </c:pt>
                <c:pt idx="217">
                  <c:v>2.0782421719110811E-2</c:v>
                </c:pt>
                <c:pt idx="218">
                  <c:v>2.2444745811932763E-2</c:v>
                </c:pt>
                <c:pt idx="219">
                  <c:v>1.8517122463802299E-2</c:v>
                </c:pt>
                <c:pt idx="220">
                  <c:v>2.3072926541837166E-2</c:v>
                </c:pt>
                <c:pt idx="221">
                  <c:v>1.7364613701693378E-2</c:v>
                </c:pt>
                <c:pt idx="222">
                  <c:v>1.9751066858400956E-2</c:v>
                </c:pt>
                <c:pt idx="223">
                  <c:v>1.9390116059996132E-2</c:v>
                </c:pt>
                <c:pt idx="224">
                  <c:v>2.4403832188676054E-2</c:v>
                </c:pt>
                <c:pt idx="225">
                  <c:v>1.5689910333471061E-2</c:v>
                </c:pt>
                <c:pt idx="226">
                  <c:v>2.2793052787076371E-2</c:v>
                </c:pt>
                <c:pt idx="227">
                  <c:v>2.992296568247868E-2</c:v>
                </c:pt>
                <c:pt idx="228">
                  <c:v>2.3319847394726183E-2</c:v>
                </c:pt>
                <c:pt idx="229">
                  <c:v>1.6297208456454854E-2</c:v>
                </c:pt>
                <c:pt idx="230">
                  <c:v>2.3278123180155475E-2</c:v>
                </c:pt>
                <c:pt idx="231">
                  <c:v>1.8487709392338961E-2</c:v>
                </c:pt>
                <c:pt idx="232">
                  <c:v>2.0491185310340197E-2</c:v>
                </c:pt>
                <c:pt idx="233">
                  <c:v>2.6682034107015588E-2</c:v>
                </c:pt>
                <c:pt idx="234">
                  <c:v>1.5446848457692609E-2</c:v>
                </c:pt>
                <c:pt idx="235">
                  <c:v>2.1635514918053631E-2</c:v>
                </c:pt>
                <c:pt idx="236">
                  <c:v>2.0841391764018228E-2</c:v>
                </c:pt>
                <c:pt idx="237">
                  <c:v>3.1232727746085587E-2</c:v>
                </c:pt>
                <c:pt idx="238">
                  <c:v>1.871235948735691E-2</c:v>
                </c:pt>
                <c:pt idx="239">
                  <c:v>2.2236045511357765E-2</c:v>
                </c:pt>
                <c:pt idx="240">
                  <c:v>2.2052429633503217E-2</c:v>
                </c:pt>
                <c:pt idx="241">
                  <c:v>2.2585014195630537E-2</c:v>
                </c:pt>
                <c:pt idx="242">
                  <c:v>2.3146745121543764E-2</c:v>
                </c:pt>
                <c:pt idx="243">
                  <c:v>2.2198469006166115E-2</c:v>
                </c:pt>
                <c:pt idx="244">
                  <c:v>2.4834102422183278E-2</c:v>
                </c:pt>
                <c:pt idx="245">
                  <c:v>2.4576594564751218E-2</c:v>
                </c:pt>
                <c:pt idx="246">
                  <c:v>2.0681103914885333E-2</c:v>
                </c:pt>
                <c:pt idx="247">
                  <c:v>2.0338978067451632E-2</c:v>
                </c:pt>
                <c:pt idx="248">
                  <c:v>2.248498813625046E-2</c:v>
                </c:pt>
                <c:pt idx="249">
                  <c:v>1.8098413492150071E-2</c:v>
                </c:pt>
                <c:pt idx="250">
                  <c:v>1.7015846351771096E-2</c:v>
                </c:pt>
                <c:pt idx="251">
                  <c:v>1.6878785369671592E-2</c:v>
                </c:pt>
                <c:pt idx="252">
                  <c:v>1.9909407303881538E-2</c:v>
                </c:pt>
                <c:pt idx="253">
                  <c:v>1.9605122317734171E-2</c:v>
                </c:pt>
                <c:pt idx="254">
                  <c:v>2.3095115673024177E-2</c:v>
                </c:pt>
                <c:pt idx="255">
                  <c:v>2.7645967547020641E-2</c:v>
                </c:pt>
                <c:pt idx="256">
                  <c:v>2.1893091780969133E-2</c:v>
                </c:pt>
                <c:pt idx="257">
                  <c:v>2.3386094739275193E-2</c:v>
                </c:pt>
                <c:pt idx="258">
                  <c:v>2.2443842046232527E-2</c:v>
                </c:pt>
                <c:pt idx="259">
                  <c:v>2.0647682054157228E-2</c:v>
                </c:pt>
                <c:pt idx="260">
                  <c:v>1.9957290175939592E-2</c:v>
                </c:pt>
                <c:pt idx="261">
                  <c:v>2.2376084768043421E-2</c:v>
                </c:pt>
                <c:pt idx="262">
                  <c:v>1.9251826738812747E-2</c:v>
                </c:pt>
                <c:pt idx="263">
                  <c:v>2.1797145007562593E-2</c:v>
                </c:pt>
                <c:pt idx="264">
                  <c:v>2.3419156127622163E-2</c:v>
                </c:pt>
                <c:pt idx="265">
                  <c:v>2.3403706683479748E-2</c:v>
                </c:pt>
                <c:pt idx="266">
                  <c:v>2.412946441244963E-2</c:v>
                </c:pt>
                <c:pt idx="267">
                  <c:v>2.6846976276575295E-2</c:v>
                </c:pt>
                <c:pt idx="268">
                  <c:v>2.0191072453834436E-2</c:v>
                </c:pt>
                <c:pt idx="269">
                  <c:v>2.5168788017651846E-2</c:v>
                </c:pt>
                <c:pt idx="270">
                  <c:v>1.9146122820423307E-2</c:v>
                </c:pt>
                <c:pt idx="271">
                  <c:v>2.4510666448294676E-2</c:v>
                </c:pt>
                <c:pt idx="272">
                  <c:v>2.351882086550566E-2</c:v>
                </c:pt>
                <c:pt idx="273">
                  <c:v>2.3338396886587637E-2</c:v>
                </c:pt>
                <c:pt idx="274">
                  <c:v>2.5925786367221548E-2</c:v>
                </c:pt>
                <c:pt idx="275">
                  <c:v>1.7785498520297375E-2</c:v>
                </c:pt>
                <c:pt idx="276">
                  <c:v>1.7603346225412236E-2</c:v>
                </c:pt>
                <c:pt idx="277">
                  <c:v>1.7859413519932549E-2</c:v>
                </c:pt>
                <c:pt idx="278">
                  <c:v>2.2767623308138977E-2</c:v>
                </c:pt>
                <c:pt idx="279">
                  <c:v>2.4553250472761266E-2</c:v>
                </c:pt>
                <c:pt idx="280">
                  <c:v>2.3011745177835736E-2</c:v>
                </c:pt>
                <c:pt idx="281">
                  <c:v>2.0679847985890506E-2</c:v>
                </c:pt>
                <c:pt idx="282">
                  <c:v>2.2477606946861791E-2</c:v>
                </c:pt>
                <c:pt idx="283">
                  <c:v>2.005999965869899E-2</c:v>
                </c:pt>
                <c:pt idx="284">
                  <c:v>1.7254304396870344E-2</c:v>
                </c:pt>
                <c:pt idx="285">
                  <c:v>2.6094323127782558E-2</c:v>
                </c:pt>
                <c:pt idx="286">
                  <c:v>2.8828828064160445E-2</c:v>
                </c:pt>
                <c:pt idx="287">
                  <c:v>2.0852208975116859E-2</c:v>
                </c:pt>
                <c:pt idx="288">
                  <c:v>2.212915825003569E-2</c:v>
                </c:pt>
                <c:pt idx="289">
                  <c:v>1.9982103961760408E-2</c:v>
                </c:pt>
                <c:pt idx="290">
                  <c:v>1.811596181025385E-2</c:v>
                </c:pt>
                <c:pt idx="291">
                  <c:v>2.0571088001565461E-2</c:v>
                </c:pt>
                <c:pt idx="292">
                  <c:v>2.0555728733839266E-2</c:v>
                </c:pt>
                <c:pt idx="293">
                  <c:v>1.7686218748578959E-2</c:v>
                </c:pt>
                <c:pt idx="294">
                  <c:v>2.3295327556263547E-2</c:v>
                </c:pt>
                <c:pt idx="295">
                  <c:v>1.9947515764029665E-2</c:v>
                </c:pt>
                <c:pt idx="296">
                  <c:v>2.999107251215909E-2</c:v>
                </c:pt>
                <c:pt idx="297">
                  <c:v>2.2342312766480799E-2</c:v>
                </c:pt>
                <c:pt idx="298">
                  <c:v>2.2423954109321027E-2</c:v>
                </c:pt>
                <c:pt idx="299">
                  <c:v>2.0479151738039766E-2</c:v>
                </c:pt>
                <c:pt idx="300">
                  <c:v>1.7896928390063144E-2</c:v>
                </c:pt>
                <c:pt idx="301">
                  <c:v>2.1786888400837253E-2</c:v>
                </c:pt>
                <c:pt idx="302">
                  <c:v>2.4684207452342181E-2</c:v>
                </c:pt>
                <c:pt idx="303">
                  <c:v>1.7436129761171267E-2</c:v>
                </c:pt>
                <c:pt idx="304">
                  <c:v>1.8437318027978003E-2</c:v>
                </c:pt>
                <c:pt idx="305">
                  <c:v>1.9881309568304986E-2</c:v>
                </c:pt>
                <c:pt idx="306">
                  <c:v>2.5209826436379316E-2</c:v>
                </c:pt>
                <c:pt idx="307">
                  <c:v>1.8026822848554669E-2</c:v>
                </c:pt>
                <c:pt idx="308">
                  <c:v>2.3602374525604691E-2</c:v>
                </c:pt>
                <c:pt idx="309">
                  <c:v>1.7001434878610219E-2</c:v>
                </c:pt>
                <c:pt idx="310">
                  <c:v>2.1635479870970763E-2</c:v>
                </c:pt>
                <c:pt idx="311">
                  <c:v>1.8901610588500171E-2</c:v>
                </c:pt>
                <c:pt idx="312">
                  <c:v>1.6731428469721848E-2</c:v>
                </c:pt>
                <c:pt idx="313">
                  <c:v>2.3109706242749471E-2</c:v>
                </c:pt>
                <c:pt idx="314">
                  <c:v>1.8277877367590997E-2</c:v>
                </c:pt>
                <c:pt idx="315">
                  <c:v>2.0924659330287226E-2</c:v>
                </c:pt>
                <c:pt idx="316">
                  <c:v>1.7419513645952137E-2</c:v>
                </c:pt>
                <c:pt idx="317">
                  <c:v>2.131435317069336E-2</c:v>
                </c:pt>
                <c:pt idx="318">
                  <c:v>2.286596511368276E-2</c:v>
                </c:pt>
                <c:pt idx="319">
                  <c:v>2.0293069140699609E-2</c:v>
                </c:pt>
                <c:pt idx="320">
                  <c:v>2.0123536807336324E-2</c:v>
                </c:pt>
                <c:pt idx="321">
                  <c:v>2.2328506080131268E-2</c:v>
                </c:pt>
                <c:pt idx="322">
                  <c:v>2.0837204234966031E-2</c:v>
                </c:pt>
                <c:pt idx="323">
                  <c:v>2.2602915047098708E-2</c:v>
                </c:pt>
                <c:pt idx="324">
                  <c:v>1.9527489063311042E-2</c:v>
                </c:pt>
                <c:pt idx="325">
                  <c:v>2.2556617284180108E-2</c:v>
                </c:pt>
                <c:pt idx="326">
                  <c:v>2.3102389225318966E-2</c:v>
                </c:pt>
                <c:pt idx="327">
                  <c:v>1.7654530743955111E-2</c:v>
                </c:pt>
                <c:pt idx="328">
                  <c:v>1.7690583332510054E-2</c:v>
                </c:pt>
                <c:pt idx="329">
                  <c:v>1.7803554596951845E-2</c:v>
                </c:pt>
                <c:pt idx="330">
                  <c:v>2.868943594121574E-2</c:v>
                </c:pt>
                <c:pt idx="331">
                  <c:v>1.8521667836563845E-2</c:v>
                </c:pt>
                <c:pt idx="332">
                  <c:v>2.1441533095646018E-2</c:v>
                </c:pt>
                <c:pt idx="333">
                  <c:v>2.3087836782155594E-2</c:v>
                </c:pt>
                <c:pt idx="334">
                  <c:v>2.5828444832566695E-2</c:v>
                </c:pt>
                <c:pt idx="335">
                  <c:v>1.5778235370922773E-2</c:v>
                </c:pt>
                <c:pt idx="336">
                  <c:v>1.8438585459439882E-2</c:v>
                </c:pt>
                <c:pt idx="337">
                  <c:v>2.098194708333688E-2</c:v>
                </c:pt>
                <c:pt idx="338">
                  <c:v>1.6855316083655224E-2</c:v>
                </c:pt>
                <c:pt idx="339">
                  <c:v>1.8398360033330178E-2</c:v>
                </c:pt>
                <c:pt idx="340">
                  <c:v>2.1382300203378644E-2</c:v>
                </c:pt>
                <c:pt idx="341">
                  <c:v>2.0714395790144297E-2</c:v>
                </c:pt>
                <c:pt idx="342">
                  <c:v>1.6205159223080225E-2</c:v>
                </c:pt>
                <c:pt idx="343">
                  <c:v>2.1404331585905285E-2</c:v>
                </c:pt>
                <c:pt idx="344">
                  <c:v>1.7556007213421296E-2</c:v>
                </c:pt>
                <c:pt idx="345">
                  <c:v>2.2790079259321298E-2</c:v>
                </c:pt>
                <c:pt idx="346">
                  <c:v>2.0617953239406246E-2</c:v>
                </c:pt>
                <c:pt idx="347">
                  <c:v>1.8531070337211127E-2</c:v>
                </c:pt>
                <c:pt idx="348">
                  <c:v>2.4714845384175763E-2</c:v>
                </c:pt>
                <c:pt idx="349">
                  <c:v>1.7924057313490931E-2</c:v>
                </c:pt>
                <c:pt idx="350">
                  <c:v>2.2398485945518024E-2</c:v>
                </c:pt>
                <c:pt idx="351">
                  <c:v>2.2470583939072503E-2</c:v>
                </c:pt>
                <c:pt idx="352">
                  <c:v>2.3458409936729901E-2</c:v>
                </c:pt>
                <c:pt idx="353">
                  <c:v>1.7910727507515788E-2</c:v>
                </c:pt>
                <c:pt idx="354">
                  <c:v>1.8024043974533163E-2</c:v>
                </c:pt>
                <c:pt idx="355">
                  <c:v>1.7885627366560294E-2</c:v>
                </c:pt>
                <c:pt idx="356">
                  <c:v>1.568372390327389E-2</c:v>
                </c:pt>
                <c:pt idx="357">
                  <c:v>2.1724040645084174E-2</c:v>
                </c:pt>
                <c:pt idx="358">
                  <c:v>2.0345566011016756E-2</c:v>
                </c:pt>
                <c:pt idx="359">
                  <c:v>2.6027062492018208E-2</c:v>
                </c:pt>
                <c:pt idx="360">
                  <c:v>2.0499666953094235E-2</c:v>
                </c:pt>
                <c:pt idx="361">
                  <c:v>1.7236565043751016E-2</c:v>
                </c:pt>
                <c:pt idx="362">
                  <c:v>1.865436319633218E-2</c:v>
                </c:pt>
                <c:pt idx="363">
                  <c:v>2.4338527850301304E-2</c:v>
                </c:pt>
                <c:pt idx="364">
                  <c:v>1.6293161068427521E-2</c:v>
                </c:pt>
                <c:pt idx="365">
                  <c:v>1.7431156641170249E-2</c:v>
                </c:pt>
                <c:pt idx="366">
                  <c:v>1.6605014265111222E-2</c:v>
                </c:pt>
                <c:pt idx="367">
                  <c:v>1.9644888757163619E-2</c:v>
                </c:pt>
                <c:pt idx="368">
                  <c:v>1.7704082086562708E-2</c:v>
                </c:pt>
                <c:pt idx="369">
                  <c:v>2.5546558751187793E-2</c:v>
                </c:pt>
                <c:pt idx="370">
                  <c:v>2.2519609691788438E-2</c:v>
                </c:pt>
                <c:pt idx="371">
                  <c:v>2.2275301208821777E-2</c:v>
                </c:pt>
                <c:pt idx="372">
                  <c:v>1.8773662684947623E-2</c:v>
                </c:pt>
                <c:pt idx="373">
                  <c:v>3.4785221816681221E-2</c:v>
                </c:pt>
                <c:pt idx="374">
                  <c:v>2.1813626605322295E-2</c:v>
                </c:pt>
                <c:pt idx="375">
                  <c:v>1.9345956624514767E-2</c:v>
                </c:pt>
                <c:pt idx="376">
                  <c:v>1.8377642114337261E-2</c:v>
                </c:pt>
                <c:pt idx="377">
                  <c:v>1.738831631939327E-2</c:v>
                </c:pt>
                <c:pt idx="378">
                  <c:v>1.9291754251474211E-2</c:v>
                </c:pt>
                <c:pt idx="379">
                  <c:v>1.8843356096426636E-2</c:v>
                </c:pt>
                <c:pt idx="380">
                  <c:v>1.7080535479320976E-2</c:v>
                </c:pt>
                <c:pt idx="381">
                  <c:v>1.9418423207711106E-2</c:v>
                </c:pt>
                <c:pt idx="382">
                  <c:v>2.1947209671891798E-2</c:v>
                </c:pt>
                <c:pt idx="383">
                  <c:v>2.637532085609649E-2</c:v>
                </c:pt>
                <c:pt idx="384">
                  <c:v>1.8689683201217906E-2</c:v>
                </c:pt>
                <c:pt idx="385">
                  <c:v>2.1263531553172788E-2</c:v>
                </c:pt>
                <c:pt idx="386">
                  <c:v>1.8943784229524734E-2</c:v>
                </c:pt>
                <c:pt idx="387">
                  <c:v>2.1815517201289211E-2</c:v>
                </c:pt>
                <c:pt idx="388">
                  <c:v>2.3182194588559548E-2</c:v>
                </c:pt>
                <c:pt idx="389">
                  <c:v>1.8342140752924799E-2</c:v>
                </c:pt>
                <c:pt idx="390">
                  <c:v>1.9903161744089144E-2</c:v>
                </c:pt>
                <c:pt idx="391">
                  <c:v>1.9234446587222436E-2</c:v>
                </c:pt>
                <c:pt idx="392">
                  <c:v>2.0731993158202809E-2</c:v>
                </c:pt>
                <c:pt idx="393">
                  <c:v>1.908674919844278E-2</c:v>
                </c:pt>
                <c:pt idx="394">
                  <c:v>2.1875557884810742E-2</c:v>
                </c:pt>
                <c:pt idx="395">
                  <c:v>2.111641758403169E-2</c:v>
                </c:pt>
                <c:pt idx="396">
                  <c:v>1.7600725333925291E-2</c:v>
                </c:pt>
                <c:pt idx="397">
                  <c:v>2.0820769793518493E-2</c:v>
                </c:pt>
                <c:pt idx="398">
                  <c:v>2.0476948568369242E-2</c:v>
                </c:pt>
                <c:pt idx="399">
                  <c:v>2.0249579791363246E-2</c:v>
                </c:pt>
                <c:pt idx="400">
                  <c:v>2.1779287161865016E-2</c:v>
                </c:pt>
                <c:pt idx="401">
                  <c:v>2.0597394991219029E-2</c:v>
                </c:pt>
                <c:pt idx="402">
                  <c:v>2.4488226242156911E-2</c:v>
                </c:pt>
                <c:pt idx="403">
                  <c:v>2.0321005486107612E-2</c:v>
                </c:pt>
                <c:pt idx="404">
                  <c:v>3.4530362409601972E-2</c:v>
                </c:pt>
                <c:pt idx="405">
                  <c:v>1.799250564727764E-2</c:v>
                </c:pt>
                <c:pt idx="406">
                  <c:v>1.9006418048878104E-2</c:v>
                </c:pt>
                <c:pt idx="407">
                  <c:v>1.8823577450590833E-2</c:v>
                </c:pt>
                <c:pt idx="408">
                  <c:v>2.4472474731345839E-2</c:v>
                </c:pt>
                <c:pt idx="409">
                  <c:v>2.4716430829241649E-2</c:v>
                </c:pt>
                <c:pt idx="410">
                  <c:v>2.2066974773672952E-2</c:v>
                </c:pt>
                <c:pt idx="411">
                  <c:v>2.1201923324695456E-2</c:v>
                </c:pt>
                <c:pt idx="412">
                  <c:v>2.2397050861829429E-2</c:v>
                </c:pt>
                <c:pt idx="413">
                  <c:v>2.1308065585076273E-2</c:v>
                </c:pt>
                <c:pt idx="414">
                  <c:v>1.7580166334025576E-2</c:v>
                </c:pt>
                <c:pt idx="415">
                  <c:v>3.3523685781312422E-2</c:v>
                </c:pt>
                <c:pt idx="416">
                  <c:v>1.9723295196501445E-2</c:v>
                </c:pt>
                <c:pt idx="417">
                  <c:v>1.8005065091248228E-2</c:v>
                </c:pt>
                <c:pt idx="418">
                  <c:v>2.6432916340252126E-2</c:v>
                </c:pt>
                <c:pt idx="419">
                  <c:v>2.346746691038288E-2</c:v>
                </c:pt>
                <c:pt idx="420">
                  <c:v>2.2452340849530114E-2</c:v>
                </c:pt>
                <c:pt idx="421">
                  <c:v>1.9771340853756269E-2</c:v>
                </c:pt>
                <c:pt idx="422">
                  <c:v>1.7401469536733907E-2</c:v>
                </c:pt>
                <c:pt idx="423">
                  <c:v>2.3095020996177634E-2</c:v>
                </c:pt>
                <c:pt idx="424">
                  <c:v>1.9289370087577484E-2</c:v>
                </c:pt>
                <c:pt idx="425">
                  <c:v>1.6569493413870335E-2</c:v>
                </c:pt>
                <c:pt idx="426">
                  <c:v>1.7841562996052416E-2</c:v>
                </c:pt>
                <c:pt idx="427">
                  <c:v>2.3270508438818609E-2</c:v>
                </c:pt>
                <c:pt idx="428">
                  <c:v>2.1164941607870247E-2</c:v>
                </c:pt>
                <c:pt idx="429">
                  <c:v>1.8606508163986332E-2</c:v>
                </c:pt>
                <c:pt idx="430">
                  <c:v>2.6799826919550868E-2</c:v>
                </c:pt>
                <c:pt idx="431">
                  <c:v>2.1447404710373607E-2</c:v>
                </c:pt>
                <c:pt idx="432">
                  <c:v>2.4134936737771964E-2</c:v>
                </c:pt>
                <c:pt idx="433">
                  <c:v>1.9988578733952361E-2</c:v>
                </c:pt>
                <c:pt idx="434">
                  <c:v>2.0795949152289248E-2</c:v>
                </c:pt>
                <c:pt idx="435">
                  <c:v>2.1404725373006181E-2</c:v>
                </c:pt>
                <c:pt idx="436">
                  <c:v>1.7552045009029797E-2</c:v>
                </c:pt>
                <c:pt idx="437">
                  <c:v>1.8384991301115785E-2</c:v>
                </c:pt>
                <c:pt idx="438">
                  <c:v>1.702469546756933E-2</c:v>
                </c:pt>
                <c:pt idx="439">
                  <c:v>2.6472997362007592E-2</c:v>
                </c:pt>
                <c:pt idx="440">
                  <c:v>2.6124600364125169E-2</c:v>
                </c:pt>
                <c:pt idx="441">
                  <c:v>1.9160235634062096E-2</c:v>
                </c:pt>
                <c:pt idx="442">
                  <c:v>2.4724245744030423E-2</c:v>
                </c:pt>
                <c:pt idx="443">
                  <c:v>2.0342993129090121E-2</c:v>
                </c:pt>
                <c:pt idx="444">
                  <c:v>2.0310559386089024E-2</c:v>
                </c:pt>
                <c:pt idx="445">
                  <c:v>2.1647883475455532E-2</c:v>
                </c:pt>
                <c:pt idx="446">
                  <c:v>1.7930231493638059E-2</c:v>
                </c:pt>
                <c:pt idx="447">
                  <c:v>1.7305186453103309E-2</c:v>
                </c:pt>
                <c:pt idx="448">
                  <c:v>2.0964342991026598E-2</c:v>
                </c:pt>
                <c:pt idx="449">
                  <c:v>1.9102040887382956E-2</c:v>
                </c:pt>
                <c:pt idx="450">
                  <c:v>2.3763590163578995E-2</c:v>
                </c:pt>
                <c:pt idx="451">
                  <c:v>1.9586995086195408E-2</c:v>
                </c:pt>
                <c:pt idx="452">
                  <c:v>2.1917449875164873E-2</c:v>
                </c:pt>
                <c:pt idx="453">
                  <c:v>2.9179966911348415E-2</c:v>
                </c:pt>
                <c:pt idx="454">
                  <c:v>1.7781079533881403E-2</c:v>
                </c:pt>
                <c:pt idx="455">
                  <c:v>2.505279588320378E-2</c:v>
                </c:pt>
                <c:pt idx="456">
                  <c:v>2.278107394285675E-2</c:v>
                </c:pt>
                <c:pt idx="457">
                  <c:v>1.7722009643409403E-2</c:v>
                </c:pt>
                <c:pt idx="458">
                  <c:v>2.028984827674183E-2</c:v>
                </c:pt>
                <c:pt idx="459">
                  <c:v>1.954236385685108E-2</c:v>
                </c:pt>
                <c:pt idx="460">
                  <c:v>1.8539427518023011E-2</c:v>
                </c:pt>
                <c:pt idx="461">
                  <c:v>2.1353108047061229E-2</c:v>
                </c:pt>
                <c:pt idx="462">
                  <c:v>2.7684700379847393E-2</c:v>
                </c:pt>
                <c:pt idx="463">
                  <c:v>2.2067783604544013E-2</c:v>
                </c:pt>
                <c:pt idx="464">
                  <c:v>2.1920881728393835E-2</c:v>
                </c:pt>
                <c:pt idx="465">
                  <c:v>2.0266793403375068E-2</c:v>
                </c:pt>
                <c:pt idx="466">
                  <c:v>2.0969499801568408E-2</c:v>
                </c:pt>
                <c:pt idx="467">
                  <c:v>1.9920703395100523E-2</c:v>
                </c:pt>
                <c:pt idx="468">
                  <c:v>1.8215631320536666E-2</c:v>
                </c:pt>
                <c:pt idx="469">
                  <c:v>2.4672719425126517E-2</c:v>
                </c:pt>
                <c:pt idx="470">
                  <c:v>1.9455553912671692E-2</c:v>
                </c:pt>
                <c:pt idx="471">
                  <c:v>2.7136449491332405E-2</c:v>
                </c:pt>
                <c:pt idx="472">
                  <c:v>1.8398934447800306E-2</c:v>
                </c:pt>
                <c:pt idx="473">
                  <c:v>2.0642215655727419E-2</c:v>
                </c:pt>
                <c:pt idx="474">
                  <c:v>2.4770937408814007E-2</c:v>
                </c:pt>
                <c:pt idx="475">
                  <c:v>2.2140154418117515E-2</c:v>
                </c:pt>
                <c:pt idx="476">
                  <c:v>2.6932323343096105E-2</c:v>
                </c:pt>
                <c:pt idx="477">
                  <c:v>2.0766380241681693E-2</c:v>
                </c:pt>
                <c:pt idx="478">
                  <c:v>2.2827389082318458E-2</c:v>
                </c:pt>
                <c:pt idx="479">
                  <c:v>2.2283482067878609E-2</c:v>
                </c:pt>
                <c:pt idx="480">
                  <c:v>3.0169030044606009E-2</c:v>
                </c:pt>
                <c:pt idx="481">
                  <c:v>1.9038414993085735E-2</c:v>
                </c:pt>
                <c:pt idx="482">
                  <c:v>1.9896716002128282E-2</c:v>
                </c:pt>
                <c:pt idx="483">
                  <c:v>1.9646219539391101E-2</c:v>
                </c:pt>
                <c:pt idx="484">
                  <c:v>2.2088916604389299E-2</c:v>
                </c:pt>
                <c:pt idx="485">
                  <c:v>2.0959657616952593E-2</c:v>
                </c:pt>
                <c:pt idx="486">
                  <c:v>1.9248162740583032E-2</c:v>
                </c:pt>
                <c:pt idx="487">
                  <c:v>3.2622261925170891E-2</c:v>
                </c:pt>
                <c:pt idx="488">
                  <c:v>1.7592547514103378E-2</c:v>
                </c:pt>
                <c:pt idx="489">
                  <c:v>2.8218644998064084E-2</c:v>
                </c:pt>
                <c:pt idx="490">
                  <c:v>1.9056339575668352E-2</c:v>
                </c:pt>
                <c:pt idx="491">
                  <c:v>1.8689336584817594E-2</c:v>
                </c:pt>
                <c:pt idx="492">
                  <c:v>1.9743249003885664E-2</c:v>
                </c:pt>
                <c:pt idx="493">
                  <c:v>2.579516053979633E-2</c:v>
                </c:pt>
                <c:pt idx="494">
                  <c:v>2.0850720519989565E-2</c:v>
                </c:pt>
                <c:pt idx="495">
                  <c:v>2.2084823282274017E-2</c:v>
                </c:pt>
                <c:pt idx="496">
                  <c:v>2.1472932850753652E-2</c:v>
                </c:pt>
                <c:pt idx="497">
                  <c:v>1.7685088802623285E-2</c:v>
                </c:pt>
                <c:pt idx="498">
                  <c:v>2.5597548087495915E-2</c:v>
                </c:pt>
                <c:pt idx="499">
                  <c:v>1.9323237503871632E-2</c:v>
                </c:pt>
                <c:pt idx="500">
                  <c:v>1.8489599692226737E-2</c:v>
                </c:pt>
                <c:pt idx="501">
                  <c:v>1.7925650704528198E-2</c:v>
                </c:pt>
                <c:pt idx="502">
                  <c:v>2.5916650883204648E-2</c:v>
                </c:pt>
                <c:pt idx="503">
                  <c:v>1.9399515912795987E-2</c:v>
                </c:pt>
                <c:pt idx="504">
                  <c:v>2.0542261554576793E-2</c:v>
                </c:pt>
                <c:pt idx="505">
                  <c:v>1.8340533545260943E-2</c:v>
                </c:pt>
                <c:pt idx="506">
                  <c:v>2.0379375964921499E-2</c:v>
                </c:pt>
                <c:pt idx="507">
                  <c:v>2.0947075132073951E-2</c:v>
                </c:pt>
                <c:pt idx="508">
                  <c:v>2.1565116742686057E-2</c:v>
                </c:pt>
                <c:pt idx="509">
                  <c:v>1.9191337297307296E-2</c:v>
                </c:pt>
                <c:pt idx="510">
                  <c:v>2.0446526948876616E-2</c:v>
                </c:pt>
                <c:pt idx="511">
                  <c:v>1.9998534938047301E-2</c:v>
                </c:pt>
                <c:pt idx="512">
                  <c:v>1.9961632281357205E-2</c:v>
                </c:pt>
                <c:pt idx="513">
                  <c:v>1.9108728726182411E-2</c:v>
                </c:pt>
                <c:pt idx="514">
                  <c:v>2.260355934930576E-2</c:v>
                </c:pt>
                <c:pt idx="515">
                  <c:v>2.375296934761955E-2</c:v>
                </c:pt>
                <c:pt idx="516">
                  <c:v>1.8287641767950977E-2</c:v>
                </c:pt>
                <c:pt idx="517">
                  <c:v>2.4101646487222995E-2</c:v>
                </c:pt>
                <c:pt idx="518">
                  <c:v>2.0202519256134786E-2</c:v>
                </c:pt>
                <c:pt idx="519">
                  <c:v>1.9953227870916992E-2</c:v>
                </c:pt>
                <c:pt idx="520">
                  <c:v>1.7406930035534656E-2</c:v>
                </c:pt>
                <c:pt idx="521">
                  <c:v>1.8806201266444458E-2</c:v>
                </c:pt>
                <c:pt idx="522">
                  <c:v>2.2698496928243588E-2</c:v>
                </c:pt>
                <c:pt idx="523">
                  <c:v>1.7888421808278002E-2</c:v>
                </c:pt>
                <c:pt idx="524">
                  <c:v>1.7466400541510364E-2</c:v>
                </c:pt>
                <c:pt idx="525">
                  <c:v>1.6843227682990139E-2</c:v>
                </c:pt>
                <c:pt idx="526">
                  <c:v>3.0315477048100153E-2</c:v>
                </c:pt>
                <c:pt idx="527">
                  <c:v>2.2383849637737048E-2</c:v>
                </c:pt>
                <c:pt idx="528">
                  <c:v>1.697854655857492E-2</c:v>
                </c:pt>
                <c:pt idx="529">
                  <c:v>2.181514166323071E-2</c:v>
                </c:pt>
                <c:pt idx="530">
                  <c:v>2.0833124666895117E-2</c:v>
                </c:pt>
                <c:pt idx="531">
                  <c:v>2.2400391964579564E-2</c:v>
                </c:pt>
                <c:pt idx="532">
                  <c:v>2.1359618237097734E-2</c:v>
                </c:pt>
                <c:pt idx="533">
                  <c:v>2.2453292942032899E-2</c:v>
                </c:pt>
                <c:pt idx="534">
                  <c:v>2.3661820160547086E-2</c:v>
                </c:pt>
                <c:pt idx="535">
                  <c:v>2.0345628841021136E-2</c:v>
                </c:pt>
                <c:pt idx="536">
                  <c:v>1.9233850300692655E-2</c:v>
                </c:pt>
                <c:pt idx="537">
                  <c:v>1.8836695559523144E-2</c:v>
                </c:pt>
                <c:pt idx="538">
                  <c:v>2.011277883552446E-2</c:v>
                </c:pt>
                <c:pt idx="539">
                  <c:v>2.3932624283750006E-2</c:v>
                </c:pt>
                <c:pt idx="540">
                  <c:v>1.9553462799812463E-2</c:v>
                </c:pt>
                <c:pt idx="541">
                  <c:v>1.7850033178037031E-2</c:v>
                </c:pt>
                <c:pt idx="542">
                  <c:v>2.3038498436180704E-2</c:v>
                </c:pt>
                <c:pt idx="543">
                  <c:v>1.8073554882491488E-2</c:v>
                </c:pt>
                <c:pt idx="544">
                  <c:v>1.9003320788887855E-2</c:v>
                </c:pt>
                <c:pt idx="545">
                  <c:v>2.2123187735794862E-2</c:v>
                </c:pt>
                <c:pt idx="546">
                  <c:v>2.0088989220851436E-2</c:v>
                </c:pt>
                <c:pt idx="547">
                  <c:v>1.7930712932168955E-2</c:v>
                </c:pt>
                <c:pt idx="548">
                  <c:v>2.2245574758240735E-2</c:v>
                </c:pt>
                <c:pt idx="549">
                  <c:v>2.1443356429854579E-2</c:v>
                </c:pt>
                <c:pt idx="550">
                  <c:v>1.7661701536840085E-2</c:v>
                </c:pt>
                <c:pt idx="551">
                  <c:v>1.755883914549582E-2</c:v>
                </c:pt>
                <c:pt idx="552">
                  <c:v>2.1321111729473527E-2</c:v>
                </c:pt>
                <c:pt idx="553">
                  <c:v>1.9979116032543206E-2</c:v>
                </c:pt>
                <c:pt idx="554">
                  <c:v>1.9198538983383608E-2</c:v>
                </c:pt>
                <c:pt idx="555">
                  <c:v>2.3513087054559848E-2</c:v>
                </c:pt>
                <c:pt idx="556">
                  <c:v>1.9230513427161578E-2</c:v>
                </c:pt>
                <c:pt idx="557">
                  <c:v>2.8177780094089139E-2</c:v>
                </c:pt>
                <c:pt idx="558">
                  <c:v>1.8451397309960867E-2</c:v>
                </c:pt>
                <c:pt idx="559">
                  <c:v>1.7629723169252456E-2</c:v>
                </c:pt>
                <c:pt idx="560">
                  <c:v>1.9602565781096495E-2</c:v>
                </c:pt>
                <c:pt idx="561">
                  <c:v>2.1396753344010401E-2</c:v>
                </c:pt>
                <c:pt idx="562">
                  <c:v>1.8947656851805265E-2</c:v>
                </c:pt>
                <c:pt idx="563">
                  <c:v>2.1175099855772202E-2</c:v>
                </c:pt>
                <c:pt idx="564">
                  <c:v>1.8891969899647001E-2</c:v>
                </c:pt>
                <c:pt idx="565">
                  <c:v>1.7477032063803334E-2</c:v>
                </c:pt>
                <c:pt idx="566">
                  <c:v>2.0498950349535149E-2</c:v>
                </c:pt>
                <c:pt idx="567">
                  <c:v>2.118005327191531E-2</c:v>
                </c:pt>
                <c:pt idx="568">
                  <c:v>2.1508563827463224E-2</c:v>
                </c:pt>
                <c:pt idx="569">
                  <c:v>2.6413918324127376E-2</c:v>
                </c:pt>
                <c:pt idx="570">
                  <c:v>1.756247495086587E-2</c:v>
                </c:pt>
                <c:pt idx="571">
                  <c:v>1.8455225800547363E-2</c:v>
                </c:pt>
                <c:pt idx="572">
                  <c:v>2.3493549828778302E-2</c:v>
                </c:pt>
                <c:pt idx="573">
                  <c:v>1.8431089054982912E-2</c:v>
                </c:pt>
                <c:pt idx="574">
                  <c:v>2.2772339866486926E-2</c:v>
                </c:pt>
                <c:pt idx="575">
                  <c:v>2.0104775014476967E-2</c:v>
                </c:pt>
                <c:pt idx="576">
                  <c:v>2.0900472624415661E-2</c:v>
                </c:pt>
                <c:pt idx="577">
                  <c:v>2.6546009627106178E-2</c:v>
                </c:pt>
                <c:pt idx="578">
                  <c:v>1.8340287059616853E-2</c:v>
                </c:pt>
                <c:pt idx="579">
                  <c:v>2.881010194939997E-2</c:v>
                </c:pt>
                <c:pt idx="580">
                  <c:v>2.0818251519954409E-2</c:v>
                </c:pt>
                <c:pt idx="581">
                  <c:v>2.287188414247044E-2</c:v>
                </c:pt>
                <c:pt idx="582">
                  <c:v>2.6015263264730394E-2</c:v>
                </c:pt>
                <c:pt idx="583">
                  <c:v>2.4283319823994468E-2</c:v>
                </c:pt>
                <c:pt idx="584">
                  <c:v>2.0243639252415652E-2</c:v>
                </c:pt>
                <c:pt idx="585">
                  <c:v>1.7883362240995904E-2</c:v>
                </c:pt>
                <c:pt idx="586">
                  <c:v>2.7434991852048268E-2</c:v>
                </c:pt>
                <c:pt idx="587">
                  <c:v>1.8293726541891982E-2</c:v>
                </c:pt>
                <c:pt idx="588">
                  <c:v>1.7342707269802606E-2</c:v>
                </c:pt>
                <c:pt idx="589">
                  <c:v>1.6640642332632641E-2</c:v>
                </c:pt>
                <c:pt idx="590">
                  <c:v>1.9573708527383129E-2</c:v>
                </c:pt>
                <c:pt idx="591">
                  <c:v>1.5830465771722976E-2</c:v>
                </c:pt>
                <c:pt idx="592">
                  <c:v>1.9152660650571505E-2</c:v>
                </c:pt>
                <c:pt idx="593">
                  <c:v>2.9539943686894637E-2</c:v>
                </c:pt>
                <c:pt idx="594">
                  <c:v>2.029089200802953E-2</c:v>
                </c:pt>
                <c:pt idx="595">
                  <c:v>2.3359840244563394E-2</c:v>
                </c:pt>
                <c:pt idx="596">
                  <c:v>1.7709132190317452E-2</c:v>
                </c:pt>
                <c:pt idx="597">
                  <c:v>1.9760839899341864E-2</c:v>
                </c:pt>
                <c:pt idx="598">
                  <c:v>2.218947425063077E-2</c:v>
                </c:pt>
                <c:pt idx="599">
                  <c:v>2.0064573236299468E-2</c:v>
                </c:pt>
                <c:pt idx="600">
                  <c:v>1.947316021197297E-2</c:v>
                </c:pt>
                <c:pt idx="601">
                  <c:v>1.9836163990854364E-2</c:v>
                </c:pt>
                <c:pt idx="602">
                  <c:v>1.8592489230818063E-2</c:v>
                </c:pt>
                <c:pt idx="603">
                  <c:v>1.9433594830603126E-2</c:v>
                </c:pt>
                <c:pt idx="604">
                  <c:v>2.0860006099631605E-2</c:v>
                </c:pt>
                <c:pt idx="605">
                  <c:v>1.8128135909069708E-2</c:v>
                </c:pt>
                <c:pt idx="606">
                  <c:v>1.901891201140626E-2</c:v>
                </c:pt>
                <c:pt idx="607">
                  <c:v>1.9976779072440453E-2</c:v>
                </c:pt>
                <c:pt idx="608">
                  <c:v>1.9443833536062185E-2</c:v>
                </c:pt>
                <c:pt idx="609">
                  <c:v>1.9924327690426066E-2</c:v>
                </c:pt>
                <c:pt idx="610">
                  <c:v>2.0712174981397803E-2</c:v>
                </c:pt>
                <c:pt idx="611">
                  <c:v>1.7786572453361207E-2</c:v>
                </c:pt>
                <c:pt idx="612">
                  <c:v>2.4427441398079952E-2</c:v>
                </c:pt>
                <c:pt idx="613">
                  <c:v>1.8771658830483522E-2</c:v>
                </c:pt>
                <c:pt idx="614">
                  <c:v>2.0545040996983531E-2</c:v>
                </c:pt>
                <c:pt idx="615">
                  <c:v>2.1525158836542796E-2</c:v>
                </c:pt>
                <c:pt idx="616">
                  <c:v>2.1331874605941003E-2</c:v>
                </c:pt>
                <c:pt idx="617">
                  <c:v>2.5449351912569421E-2</c:v>
                </c:pt>
                <c:pt idx="618">
                  <c:v>1.6720007219987378E-2</c:v>
                </c:pt>
                <c:pt idx="619">
                  <c:v>2.1032551281360969E-2</c:v>
                </c:pt>
                <c:pt idx="620">
                  <c:v>2.3883838453184082E-2</c:v>
                </c:pt>
                <c:pt idx="621">
                  <c:v>1.8935151877347903E-2</c:v>
                </c:pt>
                <c:pt idx="622">
                  <c:v>2.1094006122775316E-2</c:v>
                </c:pt>
                <c:pt idx="623">
                  <c:v>2.0103020319858288E-2</c:v>
                </c:pt>
                <c:pt idx="624">
                  <c:v>1.9711318998606838E-2</c:v>
                </c:pt>
                <c:pt idx="625">
                  <c:v>1.9245892170475811E-2</c:v>
                </c:pt>
                <c:pt idx="626">
                  <c:v>1.9655670475544632E-2</c:v>
                </c:pt>
                <c:pt idx="627">
                  <c:v>2.2432827460891643E-2</c:v>
                </c:pt>
                <c:pt idx="628">
                  <c:v>1.6210756732508505E-2</c:v>
                </c:pt>
                <c:pt idx="629">
                  <c:v>2.7710536532700336E-2</c:v>
                </c:pt>
                <c:pt idx="630">
                  <c:v>2.0147634839425169E-2</c:v>
                </c:pt>
                <c:pt idx="631">
                  <c:v>2.6149367885219064E-2</c:v>
                </c:pt>
                <c:pt idx="632">
                  <c:v>2.2138841133171345E-2</c:v>
                </c:pt>
                <c:pt idx="633">
                  <c:v>2.2842656439905039E-2</c:v>
                </c:pt>
                <c:pt idx="634">
                  <c:v>2.2033308765961851E-2</c:v>
                </c:pt>
                <c:pt idx="635">
                  <c:v>2.2489383477650497E-2</c:v>
                </c:pt>
                <c:pt idx="636">
                  <c:v>2.355842876383429E-2</c:v>
                </c:pt>
                <c:pt idx="637">
                  <c:v>1.8506475731243619E-2</c:v>
                </c:pt>
                <c:pt idx="638">
                  <c:v>1.7273933997079247E-2</c:v>
                </c:pt>
                <c:pt idx="639">
                  <c:v>2.2596294189260076E-2</c:v>
                </c:pt>
                <c:pt idx="640">
                  <c:v>1.8932851313101115E-2</c:v>
                </c:pt>
                <c:pt idx="641">
                  <c:v>1.8734241322583004E-2</c:v>
                </c:pt>
                <c:pt idx="642">
                  <c:v>2.074155853118765E-2</c:v>
                </c:pt>
                <c:pt idx="643">
                  <c:v>1.6927978302929223E-2</c:v>
                </c:pt>
                <c:pt idx="644">
                  <c:v>1.9520641705033412E-2</c:v>
                </c:pt>
                <c:pt idx="645">
                  <c:v>1.7661683562496897E-2</c:v>
                </c:pt>
                <c:pt idx="646">
                  <c:v>1.9494801032644143E-2</c:v>
                </c:pt>
                <c:pt idx="647">
                  <c:v>2.0455054617584418E-2</c:v>
                </c:pt>
                <c:pt idx="648">
                  <c:v>2.6397904309672638E-2</c:v>
                </c:pt>
                <c:pt idx="649">
                  <c:v>1.9149934280684032E-2</c:v>
                </c:pt>
                <c:pt idx="650">
                  <c:v>1.7653739225654452E-2</c:v>
                </c:pt>
                <c:pt idx="651">
                  <c:v>1.9221977068897177E-2</c:v>
                </c:pt>
                <c:pt idx="652">
                  <c:v>1.8183510901122756E-2</c:v>
                </c:pt>
                <c:pt idx="653">
                  <c:v>2.3153595127723622E-2</c:v>
                </c:pt>
                <c:pt idx="654">
                  <c:v>2.0274907001524994E-2</c:v>
                </c:pt>
                <c:pt idx="655">
                  <c:v>1.8190245515099932E-2</c:v>
                </c:pt>
                <c:pt idx="656">
                  <c:v>2.1945484382365672E-2</c:v>
                </c:pt>
                <c:pt idx="657">
                  <c:v>1.8371709318744683E-2</c:v>
                </c:pt>
                <c:pt idx="658">
                  <c:v>2.2108144817285888E-2</c:v>
                </c:pt>
                <c:pt idx="659">
                  <c:v>1.8927748347763545E-2</c:v>
                </c:pt>
                <c:pt idx="660">
                  <c:v>1.7815373544507723E-2</c:v>
                </c:pt>
                <c:pt idx="661">
                  <c:v>2.2576344514566245E-2</c:v>
                </c:pt>
                <c:pt idx="662">
                  <c:v>2.430369275718592E-2</c:v>
                </c:pt>
                <c:pt idx="663">
                  <c:v>2.6279828268720582E-2</c:v>
                </c:pt>
                <c:pt idx="664">
                  <c:v>2.2550491455146794E-2</c:v>
                </c:pt>
                <c:pt idx="665">
                  <c:v>2.305282552441747E-2</c:v>
                </c:pt>
                <c:pt idx="666">
                  <c:v>1.9854529573123062E-2</c:v>
                </c:pt>
                <c:pt idx="667">
                  <c:v>1.8548514648169798E-2</c:v>
                </c:pt>
                <c:pt idx="668">
                  <c:v>2.0161790623423128E-2</c:v>
                </c:pt>
                <c:pt idx="669">
                  <c:v>1.7379207644779598E-2</c:v>
                </c:pt>
                <c:pt idx="670">
                  <c:v>2.0395951807465337E-2</c:v>
                </c:pt>
                <c:pt idx="671">
                  <c:v>2.1053487228484088E-2</c:v>
                </c:pt>
                <c:pt idx="672">
                  <c:v>2.1906188357455614E-2</c:v>
                </c:pt>
                <c:pt idx="673">
                  <c:v>2.0043547307650879E-2</c:v>
                </c:pt>
                <c:pt idx="674">
                  <c:v>2.2202020805639287E-2</c:v>
                </c:pt>
                <c:pt idx="675">
                  <c:v>1.757721276028297E-2</c:v>
                </c:pt>
                <c:pt idx="676">
                  <c:v>1.8241234884521767E-2</c:v>
                </c:pt>
                <c:pt idx="677">
                  <c:v>1.7944705676068533E-2</c:v>
                </c:pt>
                <c:pt idx="678">
                  <c:v>2.0812544840987181E-2</c:v>
                </c:pt>
                <c:pt idx="679">
                  <c:v>2.1722717104438412E-2</c:v>
                </c:pt>
                <c:pt idx="680">
                  <c:v>1.8469347764328872E-2</c:v>
                </c:pt>
                <c:pt idx="681">
                  <c:v>2.1196505781979284E-2</c:v>
                </c:pt>
                <c:pt idx="682">
                  <c:v>2.2859390540587617E-2</c:v>
                </c:pt>
                <c:pt idx="683">
                  <c:v>2.1297806772306038E-2</c:v>
                </c:pt>
                <c:pt idx="684">
                  <c:v>1.7389407519468159E-2</c:v>
                </c:pt>
                <c:pt idx="685">
                  <c:v>2.4742288051824945E-2</c:v>
                </c:pt>
                <c:pt idx="686">
                  <c:v>1.9678822227948391E-2</c:v>
                </c:pt>
                <c:pt idx="687">
                  <c:v>2.3724971297873723E-2</c:v>
                </c:pt>
                <c:pt idx="688">
                  <c:v>2.5653124492224302E-2</c:v>
                </c:pt>
                <c:pt idx="689">
                  <c:v>2.2771865131513837E-2</c:v>
                </c:pt>
                <c:pt idx="690">
                  <c:v>2.0158098135939509E-2</c:v>
                </c:pt>
                <c:pt idx="691">
                  <c:v>2.4578334040935117E-2</c:v>
                </c:pt>
                <c:pt idx="692">
                  <c:v>1.9140318681322946E-2</c:v>
                </c:pt>
                <c:pt idx="693">
                  <c:v>2.1562659513948861E-2</c:v>
                </c:pt>
                <c:pt idx="694">
                  <c:v>2.2984055356681254E-2</c:v>
                </c:pt>
                <c:pt idx="695">
                  <c:v>2.0109068159071559E-2</c:v>
                </c:pt>
                <c:pt idx="696">
                  <c:v>1.7169692879471937E-2</c:v>
                </c:pt>
                <c:pt idx="697">
                  <c:v>2.2464112422793933E-2</c:v>
                </c:pt>
                <c:pt idx="698">
                  <c:v>2.4079614610998907E-2</c:v>
                </c:pt>
                <c:pt idx="699">
                  <c:v>2.0928465906342592E-2</c:v>
                </c:pt>
                <c:pt idx="700">
                  <c:v>2.0237928008763166E-2</c:v>
                </c:pt>
                <c:pt idx="701">
                  <c:v>2.032967989185187E-2</c:v>
                </c:pt>
                <c:pt idx="702">
                  <c:v>2.3460073035527235E-2</c:v>
                </c:pt>
                <c:pt idx="703">
                  <c:v>1.7564565167916036E-2</c:v>
                </c:pt>
                <c:pt idx="704">
                  <c:v>2.2551197006205077E-2</c:v>
                </c:pt>
                <c:pt idx="705">
                  <c:v>2.465334480799259E-2</c:v>
                </c:pt>
                <c:pt idx="706">
                  <c:v>1.7299730121563817E-2</c:v>
                </c:pt>
                <c:pt idx="707">
                  <c:v>1.8589681995454931E-2</c:v>
                </c:pt>
                <c:pt idx="708">
                  <c:v>2.3993299004350009E-2</c:v>
                </c:pt>
                <c:pt idx="709">
                  <c:v>2.3218380134239089E-2</c:v>
                </c:pt>
                <c:pt idx="710">
                  <c:v>2.0137635485953896E-2</c:v>
                </c:pt>
                <c:pt idx="711">
                  <c:v>1.8863295380139415E-2</c:v>
                </c:pt>
                <c:pt idx="712">
                  <c:v>2.2515853310860919E-2</c:v>
                </c:pt>
                <c:pt idx="713">
                  <c:v>1.9366835326406831E-2</c:v>
                </c:pt>
                <c:pt idx="714">
                  <c:v>1.9918309969840221E-2</c:v>
                </c:pt>
                <c:pt idx="715">
                  <c:v>1.8240218502746861E-2</c:v>
                </c:pt>
                <c:pt idx="716">
                  <c:v>2.0537673949712645E-2</c:v>
                </c:pt>
                <c:pt idx="717">
                  <c:v>1.9255559257106508E-2</c:v>
                </c:pt>
                <c:pt idx="718">
                  <c:v>1.9880281273535274E-2</c:v>
                </c:pt>
                <c:pt idx="719">
                  <c:v>2.1521434566123585E-2</c:v>
                </c:pt>
                <c:pt idx="720">
                  <c:v>1.7478113707001627E-2</c:v>
                </c:pt>
                <c:pt idx="721">
                  <c:v>2.3449065253494952E-2</c:v>
                </c:pt>
                <c:pt idx="722">
                  <c:v>1.9666464755001892E-2</c:v>
                </c:pt>
                <c:pt idx="723">
                  <c:v>1.6988245433227994E-2</c:v>
                </c:pt>
                <c:pt idx="724">
                  <c:v>2.370103335487634E-2</c:v>
                </c:pt>
                <c:pt idx="725">
                  <c:v>2.0602330808403277E-2</c:v>
                </c:pt>
                <c:pt idx="726">
                  <c:v>2.4760230144675852E-2</c:v>
                </c:pt>
                <c:pt idx="727">
                  <c:v>1.9295850405884121E-2</c:v>
                </c:pt>
                <c:pt idx="728">
                  <c:v>2.2878340464826914E-2</c:v>
                </c:pt>
                <c:pt idx="729">
                  <c:v>2.0252742680295581E-2</c:v>
                </c:pt>
                <c:pt idx="730">
                  <c:v>1.7395711507525741E-2</c:v>
                </c:pt>
                <c:pt idx="731">
                  <c:v>2.1753906405268048E-2</c:v>
                </c:pt>
                <c:pt idx="732">
                  <c:v>1.8626180616018423E-2</c:v>
                </c:pt>
                <c:pt idx="733">
                  <c:v>2.0017556128303998E-2</c:v>
                </c:pt>
                <c:pt idx="734">
                  <c:v>2.8217120629928073E-2</c:v>
                </c:pt>
                <c:pt idx="735">
                  <c:v>1.6659697084614618E-2</c:v>
                </c:pt>
                <c:pt idx="736">
                  <c:v>2.5650482077411833E-2</c:v>
                </c:pt>
                <c:pt idx="737">
                  <c:v>1.9672156341072944E-2</c:v>
                </c:pt>
                <c:pt idx="738">
                  <c:v>2.1208674565690568E-2</c:v>
                </c:pt>
                <c:pt idx="739">
                  <c:v>1.8351497481098586E-2</c:v>
                </c:pt>
                <c:pt idx="740">
                  <c:v>2.2507921232774987E-2</c:v>
                </c:pt>
                <c:pt idx="741">
                  <c:v>1.8191707464855662E-2</c:v>
                </c:pt>
                <c:pt idx="742">
                  <c:v>1.8244125775177061E-2</c:v>
                </c:pt>
                <c:pt idx="743">
                  <c:v>1.7671728967485995E-2</c:v>
                </c:pt>
                <c:pt idx="744">
                  <c:v>1.6039698474414197E-2</c:v>
                </c:pt>
                <c:pt idx="745">
                  <c:v>2.0973665366918449E-2</c:v>
                </c:pt>
                <c:pt idx="746">
                  <c:v>1.5594091476279876E-2</c:v>
                </c:pt>
                <c:pt idx="747">
                  <c:v>2.1393760625579343E-2</c:v>
                </c:pt>
                <c:pt idx="748">
                  <c:v>1.9994819213119904E-2</c:v>
                </c:pt>
                <c:pt idx="749">
                  <c:v>2.3581931326557247E-2</c:v>
                </c:pt>
                <c:pt idx="750">
                  <c:v>2.1163156099460328E-2</c:v>
                </c:pt>
                <c:pt idx="751">
                  <c:v>2.0464035980215969E-2</c:v>
                </c:pt>
                <c:pt idx="752">
                  <c:v>1.911553607858205E-2</c:v>
                </c:pt>
                <c:pt idx="753">
                  <c:v>1.8177306392246739E-2</c:v>
                </c:pt>
                <c:pt idx="754">
                  <c:v>2.2451386998377041E-2</c:v>
                </c:pt>
                <c:pt idx="755">
                  <c:v>2.1692906464119387E-2</c:v>
                </c:pt>
                <c:pt idx="756">
                  <c:v>1.665377818883039E-2</c:v>
                </c:pt>
                <c:pt idx="757">
                  <c:v>1.718396002355858E-2</c:v>
                </c:pt>
                <c:pt idx="758">
                  <c:v>2.0448841939445371E-2</c:v>
                </c:pt>
                <c:pt idx="759">
                  <c:v>1.781652865000068E-2</c:v>
                </c:pt>
                <c:pt idx="760">
                  <c:v>2.0417731785403331E-2</c:v>
                </c:pt>
                <c:pt idx="761">
                  <c:v>1.6955154823616727E-2</c:v>
                </c:pt>
                <c:pt idx="762">
                  <c:v>2.7105437940476405E-2</c:v>
                </c:pt>
                <c:pt idx="763">
                  <c:v>2.133234296321183E-2</c:v>
                </c:pt>
                <c:pt idx="764">
                  <c:v>2.0412793419404201E-2</c:v>
                </c:pt>
                <c:pt idx="765">
                  <c:v>2.2124662805701373E-2</c:v>
                </c:pt>
                <c:pt idx="766">
                  <c:v>3.1948313017532419E-2</c:v>
                </c:pt>
                <c:pt idx="767">
                  <c:v>2.1861658509558853E-2</c:v>
                </c:pt>
                <c:pt idx="768">
                  <c:v>2.5075007380873381E-2</c:v>
                </c:pt>
                <c:pt idx="769">
                  <c:v>3.616304285357276E-2</c:v>
                </c:pt>
                <c:pt idx="770">
                  <c:v>2.5284752021055363E-2</c:v>
                </c:pt>
                <c:pt idx="771">
                  <c:v>2.0880251373010871E-2</c:v>
                </c:pt>
                <c:pt idx="772">
                  <c:v>2.706747151832847E-2</c:v>
                </c:pt>
                <c:pt idx="773">
                  <c:v>2.5858064010717718E-2</c:v>
                </c:pt>
                <c:pt idx="774">
                  <c:v>1.6189902759056563E-2</c:v>
                </c:pt>
                <c:pt idx="775">
                  <c:v>1.8401880801202704E-2</c:v>
                </c:pt>
                <c:pt idx="776">
                  <c:v>2.5720294980118415E-2</c:v>
                </c:pt>
                <c:pt idx="777">
                  <c:v>2.0502502072808369E-2</c:v>
                </c:pt>
                <c:pt idx="778">
                  <c:v>1.9099615048433348E-2</c:v>
                </c:pt>
                <c:pt idx="779">
                  <c:v>2.4011523544820113E-2</c:v>
                </c:pt>
                <c:pt idx="780">
                  <c:v>2.5346238792943357E-2</c:v>
                </c:pt>
                <c:pt idx="781">
                  <c:v>2.1264217209216472E-2</c:v>
                </c:pt>
                <c:pt idx="782">
                  <c:v>2.1965126154286536E-2</c:v>
                </c:pt>
                <c:pt idx="783">
                  <c:v>2.646145009063568E-2</c:v>
                </c:pt>
                <c:pt idx="784">
                  <c:v>2.1356242190799308E-2</c:v>
                </c:pt>
                <c:pt idx="785">
                  <c:v>1.7759441504197129E-2</c:v>
                </c:pt>
                <c:pt idx="786">
                  <c:v>3.6888687444713554E-2</c:v>
                </c:pt>
                <c:pt idx="787">
                  <c:v>2.3092893671418965E-2</c:v>
                </c:pt>
                <c:pt idx="788">
                  <c:v>1.950088105125734E-2</c:v>
                </c:pt>
                <c:pt idx="789">
                  <c:v>1.7371231197363949E-2</c:v>
                </c:pt>
                <c:pt idx="790">
                  <c:v>1.9382016764240902E-2</c:v>
                </c:pt>
                <c:pt idx="791">
                  <c:v>2.1895667989089151E-2</c:v>
                </c:pt>
                <c:pt idx="792">
                  <c:v>1.8303744165514217E-2</c:v>
                </c:pt>
                <c:pt idx="793">
                  <c:v>2.2669463485373884E-2</c:v>
                </c:pt>
                <c:pt idx="794">
                  <c:v>1.8020023818669375E-2</c:v>
                </c:pt>
                <c:pt idx="795">
                  <c:v>2.6653588962812433E-2</c:v>
                </c:pt>
                <c:pt idx="796">
                  <c:v>1.8144715591288968E-2</c:v>
                </c:pt>
                <c:pt idx="797">
                  <c:v>1.833216067198442E-2</c:v>
                </c:pt>
                <c:pt idx="798">
                  <c:v>1.8495728736883224E-2</c:v>
                </c:pt>
                <c:pt idx="799">
                  <c:v>2.0826890553175745E-2</c:v>
                </c:pt>
                <c:pt idx="800">
                  <c:v>1.7714376932345784E-2</c:v>
                </c:pt>
                <c:pt idx="801">
                  <c:v>1.8334610832276735E-2</c:v>
                </c:pt>
                <c:pt idx="802">
                  <c:v>2.4781812096351781E-2</c:v>
                </c:pt>
                <c:pt idx="803">
                  <c:v>1.8667586872643045E-2</c:v>
                </c:pt>
                <c:pt idx="804">
                  <c:v>2.0213463582610319E-2</c:v>
                </c:pt>
                <c:pt idx="805">
                  <c:v>1.7932235437266502E-2</c:v>
                </c:pt>
                <c:pt idx="806">
                  <c:v>2.3659528200109768E-2</c:v>
                </c:pt>
                <c:pt idx="807">
                  <c:v>1.8555401001139053E-2</c:v>
                </c:pt>
                <c:pt idx="808">
                  <c:v>1.9836999392025201E-2</c:v>
                </c:pt>
                <c:pt idx="809">
                  <c:v>2.0316694593701272E-2</c:v>
                </c:pt>
                <c:pt idx="810">
                  <c:v>2.3154200768748322E-2</c:v>
                </c:pt>
                <c:pt idx="811">
                  <c:v>2.2375447090698442E-2</c:v>
                </c:pt>
                <c:pt idx="812">
                  <c:v>1.8377119697594202E-2</c:v>
                </c:pt>
                <c:pt idx="813">
                  <c:v>2.1122522419917279E-2</c:v>
                </c:pt>
                <c:pt idx="814">
                  <c:v>2.1516356343405339E-2</c:v>
                </c:pt>
                <c:pt idx="815">
                  <c:v>1.9291505200688713E-2</c:v>
                </c:pt>
                <c:pt idx="816">
                  <c:v>2.8387994374352788E-2</c:v>
                </c:pt>
                <c:pt idx="817">
                  <c:v>2.1329363584201858E-2</c:v>
                </c:pt>
                <c:pt idx="818">
                  <c:v>2.386625903816612E-2</c:v>
                </c:pt>
                <c:pt idx="819">
                  <c:v>2.1350632774153441E-2</c:v>
                </c:pt>
                <c:pt idx="820">
                  <c:v>2.4684529443724554E-2</c:v>
                </c:pt>
                <c:pt idx="821">
                  <c:v>1.9517832943602192E-2</c:v>
                </c:pt>
                <c:pt idx="822">
                  <c:v>2.4158114155852593E-2</c:v>
                </c:pt>
                <c:pt idx="823">
                  <c:v>1.8176630967610338E-2</c:v>
                </c:pt>
                <c:pt idx="824">
                  <c:v>2.3942863513372121E-2</c:v>
                </c:pt>
                <c:pt idx="825">
                  <c:v>2.3128000121960608E-2</c:v>
                </c:pt>
                <c:pt idx="826">
                  <c:v>2.2288382821339801E-2</c:v>
                </c:pt>
                <c:pt idx="827">
                  <c:v>1.8678413126746774E-2</c:v>
                </c:pt>
                <c:pt idx="828">
                  <c:v>2.6942318712016283E-2</c:v>
                </c:pt>
                <c:pt idx="829">
                  <c:v>2.5148244642690165E-2</c:v>
                </c:pt>
                <c:pt idx="830">
                  <c:v>2.2400728928398995E-2</c:v>
                </c:pt>
                <c:pt idx="831">
                  <c:v>2.3191539103733446E-2</c:v>
                </c:pt>
                <c:pt idx="832">
                  <c:v>2.4642028611410783E-2</c:v>
                </c:pt>
                <c:pt idx="833">
                  <c:v>2.4172110976449866E-2</c:v>
                </c:pt>
                <c:pt idx="834">
                  <c:v>2.6495068388316848E-2</c:v>
                </c:pt>
                <c:pt idx="835">
                  <c:v>1.8457112104576092E-2</c:v>
                </c:pt>
                <c:pt idx="836">
                  <c:v>1.7373405035465889E-2</c:v>
                </c:pt>
                <c:pt idx="837">
                  <c:v>1.7928563003841162E-2</c:v>
                </c:pt>
                <c:pt idx="838">
                  <c:v>2.0229586336144079E-2</c:v>
                </c:pt>
                <c:pt idx="839">
                  <c:v>2.1070482438636771E-2</c:v>
                </c:pt>
                <c:pt idx="840">
                  <c:v>2.0720485871358739E-2</c:v>
                </c:pt>
                <c:pt idx="841">
                  <c:v>1.6870290607872929E-2</c:v>
                </c:pt>
                <c:pt idx="842">
                  <c:v>2.9595400779142182E-2</c:v>
                </c:pt>
                <c:pt idx="843">
                  <c:v>2.062836466862324E-2</c:v>
                </c:pt>
                <c:pt idx="844">
                  <c:v>2.3006497979312441E-2</c:v>
                </c:pt>
                <c:pt idx="845">
                  <c:v>1.8623480936364786E-2</c:v>
                </c:pt>
                <c:pt idx="846">
                  <c:v>2.3227560664859183E-2</c:v>
                </c:pt>
                <c:pt idx="847">
                  <c:v>2.0444833269525741E-2</c:v>
                </c:pt>
                <c:pt idx="848">
                  <c:v>1.9814357848158361E-2</c:v>
                </c:pt>
                <c:pt idx="849">
                  <c:v>1.7482588122323114E-2</c:v>
                </c:pt>
                <c:pt idx="850">
                  <c:v>2.2759770449648942E-2</c:v>
                </c:pt>
                <c:pt idx="851">
                  <c:v>2.2041093536438981E-2</c:v>
                </c:pt>
                <c:pt idx="852">
                  <c:v>2.3974637059617186E-2</c:v>
                </c:pt>
                <c:pt idx="853">
                  <c:v>1.7312038501455535E-2</c:v>
                </c:pt>
                <c:pt idx="854">
                  <c:v>1.9651284095756557E-2</c:v>
                </c:pt>
                <c:pt idx="855">
                  <c:v>1.9923361244958002E-2</c:v>
                </c:pt>
                <c:pt idx="856">
                  <c:v>1.8135112671437227E-2</c:v>
                </c:pt>
                <c:pt idx="857">
                  <c:v>1.6596191859126728E-2</c:v>
                </c:pt>
                <c:pt idx="858">
                  <c:v>1.7245002394721123E-2</c:v>
                </c:pt>
                <c:pt idx="859">
                  <c:v>1.9153981357794541E-2</c:v>
                </c:pt>
                <c:pt idx="860">
                  <c:v>1.9092887297266124E-2</c:v>
                </c:pt>
                <c:pt idx="861">
                  <c:v>2.0805318403249028E-2</c:v>
                </c:pt>
                <c:pt idx="862">
                  <c:v>2.1494738069025021E-2</c:v>
                </c:pt>
                <c:pt idx="863">
                  <c:v>2.0524198319877295E-2</c:v>
                </c:pt>
                <c:pt idx="864">
                  <c:v>2.3486086302332936E-2</c:v>
                </c:pt>
                <c:pt idx="865">
                  <c:v>2.1194899182770094E-2</c:v>
                </c:pt>
                <c:pt idx="866">
                  <c:v>1.8604498822822668E-2</c:v>
                </c:pt>
                <c:pt idx="867">
                  <c:v>1.9469172693796014E-2</c:v>
                </c:pt>
                <c:pt idx="868">
                  <c:v>2.0703142390761108E-2</c:v>
                </c:pt>
                <c:pt idx="869">
                  <c:v>1.9944317253024067E-2</c:v>
                </c:pt>
                <c:pt idx="870">
                  <c:v>1.8893405656963892E-2</c:v>
                </c:pt>
                <c:pt idx="871">
                  <c:v>2.3235526717900176E-2</c:v>
                </c:pt>
                <c:pt idx="872">
                  <c:v>1.9743947531449115E-2</c:v>
                </c:pt>
                <c:pt idx="873">
                  <c:v>2.1113707065799878E-2</c:v>
                </c:pt>
                <c:pt idx="874">
                  <c:v>2.4998722147728757E-2</c:v>
                </c:pt>
                <c:pt idx="875">
                  <c:v>2.0610372159927642E-2</c:v>
                </c:pt>
                <c:pt idx="876">
                  <c:v>2.55786792874938E-2</c:v>
                </c:pt>
                <c:pt idx="877">
                  <c:v>2.545047252041012E-2</c:v>
                </c:pt>
                <c:pt idx="878">
                  <c:v>2.3282981864820043E-2</c:v>
                </c:pt>
                <c:pt idx="879">
                  <c:v>2.2276406581149294E-2</c:v>
                </c:pt>
                <c:pt idx="880">
                  <c:v>2.1611749810993175E-2</c:v>
                </c:pt>
                <c:pt idx="881">
                  <c:v>2.2097756088444807E-2</c:v>
                </c:pt>
                <c:pt idx="882">
                  <c:v>1.950853976469679E-2</c:v>
                </c:pt>
                <c:pt idx="883">
                  <c:v>2.9108752298419104E-2</c:v>
                </c:pt>
                <c:pt idx="884">
                  <c:v>1.9390328414157356E-2</c:v>
                </c:pt>
                <c:pt idx="885">
                  <c:v>2.3049352961954123E-2</c:v>
                </c:pt>
                <c:pt idx="886">
                  <c:v>1.5836572855870458E-2</c:v>
                </c:pt>
                <c:pt idx="887">
                  <c:v>2.1221732115513228E-2</c:v>
                </c:pt>
                <c:pt idx="888">
                  <c:v>2.0360548255434249E-2</c:v>
                </c:pt>
                <c:pt idx="889">
                  <c:v>2.1850853139552422E-2</c:v>
                </c:pt>
                <c:pt idx="890">
                  <c:v>2.5873484826211018E-2</c:v>
                </c:pt>
                <c:pt idx="891">
                  <c:v>1.8822240388605808E-2</c:v>
                </c:pt>
                <c:pt idx="892">
                  <c:v>2.9016245487292397E-2</c:v>
                </c:pt>
                <c:pt idx="893">
                  <c:v>2.1588910249639093E-2</c:v>
                </c:pt>
                <c:pt idx="894">
                  <c:v>2.0600726245222814E-2</c:v>
                </c:pt>
                <c:pt idx="895">
                  <c:v>1.9363859979879453E-2</c:v>
                </c:pt>
                <c:pt idx="896">
                  <c:v>2.0495052288361338E-2</c:v>
                </c:pt>
                <c:pt idx="897">
                  <c:v>2.5829074537764934E-2</c:v>
                </c:pt>
                <c:pt idx="898">
                  <c:v>2.4826997935765496E-2</c:v>
                </c:pt>
                <c:pt idx="899">
                  <c:v>2.5394056367670861E-2</c:v>
                </c:pt>
                <c:pt idx="900">
                  <c:v>1.7898412913108442E-2</c:v>
                </c:pt>
                <c:pt idx="901">
                  <c:v>1.7180650416346324E-2</c:v>
                </c:pt>
                <c:pt idx="902">
                  <c:v>2.3941896727018994E-2</c:v>
                </c:pt>
                <c:pt idx="903">
                  <c:v>2.3556317903885151E-2</c:v>
                </c:pt>
                <c:pt idx="904">
                  <c:v>1.9092027362374413E-2</c:v>
                </c:pt>
                <c:pt idx="905">
                  <c:v>2.6886385086873469E-2</c:v>
                </c:pt>
                <c:pt idx="906">
                  <c:v>1.7141575851032303E-2</c:v>
                </c:pt>
                <c:pt idx="907">
                  <c:v>2.0866733855863955E-2</c:v>
                </c:pt>
                <c:pt idx="908">
                  <c:v>1.7943863733553472E-2</c:v>
                </c:pt>
                <c:pt idx="909">
                  <c:v>1.9961070373462959E-2</c:v>
                </c:pt>
                <c:pt idx="910">
                  <c:v>2.2552016978154933E-2</c:v>
                </c:pt>
                <c:pt idx="911">
                  <c:v>2.5518474081269529E-2</c:v>
                </c:pt>
                <c:pt idx="912">
                  <c:v>1.822852378325732E-2</c:v>
                </c:pt>
                <c:pt idx="913">
                  <c:v>1.9356292161356373E-2</c:v>
                </c:pt>
                <c:pt idx="914">
                  <c:v>1.7566144754295542E-2</c:v>
                </c:pt>
                <c:pt idx="915">
                  <c:v>2.3056213976569599E-2</c:v>
                </c:pt>
                <c:pt idx="916">
                  <c:v>1.7859604447908468E-2</c:v>
                </c:pt>
                <c:pt idx="917">
                  <c:v>2.1565304477067809E-2</c:v>
                </c:pt>
                <c:pt idx="918">
                  <c:v>2.641270870141588E-2</c:v>
                </c:pt>
                <c:pt idx="919">
                  <c:v>2.0567226203201127E-2</c:v>
                </c:pt>
                <c:pt idx="920">
                  <c:v>2.6890093394426138E-2</c:v>
                </c:pt>
                <c:pt idx="921">
                  <c:v>2.0739264872281331E-2</c:v>
                </c:pt>
                <c:pt idx="922">
                  <c:v>2.1039824352615078E-2</c:v>
                </c:pt>
                <c:pt idx="923">
                  <c:v>2.0110013426345493E-2</c:v>
                </c:pt>
                <c:pt idx="924">
                  <c:v>1.881532026134531E-2</c:v>
                </c:pt>
                <c:pt idx="925">
                  <c:v>2.0943072812629495E-2</c:v>
                </c:pt>
                <c:pt idx="926">
                  <c:v>2.5044613436349783E-2</c:v>
                </c:pt>
                <c:pt idx="927">
                  <c:v>2.2696501947707688E-2</c:v>
                </c:pt>
                <c:pt idx="928">
                  <c:v>1.8237778099630845E-2</c:v>
                </c:pt>
                <c:pt idx="929">
                  <c:v>2.1878048633446352E-2</c:v>
                </c:pt>
                <c:pt idx="930">
                  <c:v>2.5063301089715218E-2</c:v>
                </c:pt>
                <c:pt idx="931">
                  <c:v>1.8543190534093031E-2</c:v>
                </c:pt>
                <c:pt idx="932">
                  <c:v>2.6774838792489989E-2</c:v>
                </c:pt>
                <c:pt idx="933">
                  <c:v>1.81586720879965E-2</c:v>
                </c:pt>
                <c:pt idx="934">
                  <c:v>2.26514156063693E-2</c:v>
                </c:pt>
                <c:pt idx="935">
                  <c:v>2.4926210201822726E-2</c:v>
                </c:pt>
                <c:pt idx="936">
                  <c:v>1.880614534502113E-2</c:v>
                </c:pt>
                <c:pt idx="937">
                  <c:v>1.7757563226197641E-2</c:v>
                </c:pt>
                <c:pt idx="938">
                  <c:v>2.4583365297188429E-2</c:v>
                </c:pt>
                <c:pt idx="939">
                  <c:v>1.8784809157172934E-2</c:v>
                </c:pt>
                <c:pt idx="940">
                  <c:v>2.0045778330727862E-2</c:v>
                </c:pt>
                <c:pt idx="941">
                  <c:v>1.8171711842513216E-2</c:v>
                </c:pt>
                <c:pt idx="942">
                  <c:v>1.9117974179132045E-2</c:v>
                </c:pt>
                <c:pt idx="943">
                  <c:v>2.0710527656478427E-2</c:v>
                </c:pt>
                <c:pt idx="944">
                  <c:v>2.2148511943018898E-2</c:v>
                </c:pt>
                <c:pt idx="945">
                  <c:v>2.2608429735284853E-2</c:v>
                </c:pt>
                <c:pt idx="946">
                  <c:v>2.0855051034013881E-2</c:v>
                </c:pt>
                <c:pt idx="947">
                  <c:v>2.0868225177437701E-2</c:v>
                </c:pt>
                <c:pt idx="948">
                  <c:v>2.1983134702009462E-2</c:v>
                </c:pt>
                <c:pt idx="949">
                  <c:v>2.0061401613610818E-2</c:v>
                </c:pt>
                <c:pt idx="950">
                  <c:v>2.4503320482852597E-2</c:v>
                </c:pt>
                <c:pt idx="951">
                  <c:v>2.5030119243007347E-2</c:v>
                </c:pt>
                <c:pt idx="952">
                  <c:v>1.8704472669086626E-2</c:v>
                </c:pt>
                <c:pt idx="953">
                  <c:v>2.0976113000949478E-2</c:v>
                </c:pt>
                <c:pt idx="954">
                  <c:v>2.0287427808286611E-2</c:v>
                </c:pt>
                <c:pt idx="955">
                  <c:v>2.4299769137390154E-2</c:v>
                </c:pt>
                <c:pt idx="956">
                  <c:v>2.2389535957041344E-2</c:v>
                </c:pt>
                <c:pt idx="957">
                  <c:v>1.5840654996735679E-2</c:v>
                </c:pt>
                <c:pt idx="958">
                  <c:v>2.2043113040179516E-2</c:v>
                </c:pt>
                <c:pt idx="959">
                  <c:v>1.9318790573606696E-2</c:v>
                </c:pt>
                <c:pt idx="960">
                  <c:v>2.4913900297131451E-2</c:v>
                </c:pt>
                <c:pt idx="961">
                  <c:v>2.775379243234918E-2</c:v>
                </c:pt>
                <c:pt idx="962">
                  <c:v>3.107266154395974E-2</c:v>
                </c:pt>
                <c:pt idx="963">
                  <c:v>1.76850163512382E-2</c:v>
                </c:pt>
                <c:pt idx="964">
                  <c:v>1.8056092716636569E-2</c:v>
                </c:pt>
                <c:pt idx="965">
                  <c:v>1.9964998633713461E-2</c:v>
                </c:pt>
                <c:pt idx="966">
                  <c:v>2.8089876565038131E-2</c:v>
                </c:pt>
                <c:pt idx="967">
                  <c:v>1.9073072578743751E-2</c:v>
                </c:pt>
                <c:pt idx="968">
                  <c:v>2.1092556693011681E-2</c:v>
                </c:pt>
                <c:pt idx="969">
                  <c:v>2.0287975432193354E-2</c:v>
                </c:pt>
                <c:pt idx="970">
                  <c:v>1.6721073062551162E-2</c:v>
                </c:pt>
                <c:pt idx="971">
                  <c:v>1.9487327709143611E-2</c:v>
                </c:pt>
                <c:pt idx="972">
                  <c:v>2.3048862954769107E-2</c:v>
                </c:pt>
                <c:pt idx="973">
                  <c:v>2.0034952702040858E-2</c:v>
                </c:pt>
                <c:pt idx="974">
                  <c:v>1.69684730655601E-2</c:v>
                </c:pt>
                <c:pt idx="975">
                  <c:v>2.3162676990716193E-2</c:v>
                </c:pt>
                <c:pt idx="976">
                  <c:v>1.8430145396221679E-2</c:v>
                </c:pt>
                <c:pt idx="977">
                  <c:v>2.1418938836253242E-2</c:v>
                </c:pt>
                <c:pt idx="978">
                  <c:v>2.0304323232630782E-2</c:v>
                </c:pt>
                <c:pt idx="979">
                  <c:v>1.9856909724433394E-2</c:v>
                </c:pt>
                <c:pt idx="980">
                  <c:v>1.7555806780876971E-2</c:v>
                </c:pt>
                <c:pt idx="981">
                  <c:v>2.0488494440204091E-2</c:v>
                </c:pt>
                <c:pt idx="982">
                  <c:v>2.6340964662394724E-2</c:v>
                </c:pt>
                <c:pt idx="983">
                  <c:v>1.8536372927841153E-2</c:v>
                </c:pt>
                <c:pt idx="984">
                  <c:v>2.0398657822084342E-2</c:v>
                </c:pt>
                <c:pt idx="985">
                  <c:v>2.8523195362697703E-2</c:v>
                </c:pt>
                <c:pt idx="986">
                  <c:v>1.8758208180634971E-2</c:v>
                </c:pt>
                <c:pt idx="987">
                  <c:v>1.9559237131315473E-2</c:v>
                </c:pt>
                <c:pt idx="988">
                  <c:v>2.5471529059121638E-2</c:v>
                </c:pt>
                <c:pt idx="989">
                  <c:v>2.064375620929821E-2</c:v>
                </c:pt>
                <c:pt idx="990">
                  <c:v>2.1077603347427178E-2</c:v>
                </c:pt>
                <c:pt idx="991">
                  <c:v>1.5134894060444016E-2</c:v>
                </c:pt>
                <c:pt idx="992">
                  <c:v>2.1738053429664183E-2</c:v>
                </c:pt>
                <c:pt idx="993">
                  <c:v>1.7393291528004874E-2</c:v>
                </c:pt>
                <c:pt idx="994">
                  <c:v>1.8371130417993251E-2</c:v>
                </c:pt>
                <c:pt idx="995">
                  <c:v>1.5959692717958145E-2</c:v>
                </c:pt>
                <c:pt idx="996">
                  <c:v>2.0266842552726316E-2</c:v>
                </c:pt>
                <c:pt idx="997">
                  <c:v>2.0479352116228776E-2</c:v>
                </c:pt>
                <c:pt idx="998">
                  <c:v>2.117762406661608E-2</c:v>
                </c:pt>
                <c:pt idx="999">
                  <c:v>3.1770946869429384E-2</c:v>
                </c:pt>
                <c:pt idx="1000">
                  <c:v>2.0701103398753907E-2</c:v>
                </c:pt>
                <c:pt idx="1001">
                  <c:v>2.6882058112072268E-2</c:v>
                </c:pt>
                <c:pt idx="1002">
                  <c:v>1.8657064861616297E-2</c:v>
                </c:pt>
                <c:pt idx="1003">
                  <c:v>2.1649256902799285E-2</c:v>
                </c:pt>
                <c:pt idx="1004">
                  <c:v>1.9904008641924043E-2</c:v>
                </c:pt>
                <c:pt idx="1005">
                  <c:v>1.6092816797980011E-2</c:v>
                </c:pt>
                <c:pt idx="1006">
                  <c:v>1.8868602538862352E-2</c:v>
                </c:pt>
                <c:pt idx="1007">
                  <c:v>1.7983026653482052E-2</c:v>
                </c:pt>
                <c:pt idx="1008">
                  <c:v>2.3449597199743172E-2</c:v>
                </c:pt>
                <c:pt idx="1009">
                  <c:v>2.2834117443616249E-2</c:v>
                </c:pt>
                <c:pt idx="1010">
                  <c:v>2.1881402165296826E-2</c:v>
                </c:pt>
                <c:pt idx="1011">
                  <c:v>1.8943584291617042E-2</c:v>
                </c:pt>
                <c:pt idx="1012">
                  <c:v>2.1167893397952952E-2</c:v>
                </c:pt>
                <c:pt idx="1013">
                  <c:v>2.1763592237422406E-2</c:v>
                </c:pt>
                <c:pt idx="1014">
                  <c:v>1.9702803249074072E-2</c:v>
                </c:pt>
                <c:pt idx="1015">
                  <c:v>1.839226243035719E-2</c:v>
                </c:pt>
                <c:pt idx="1016">
                  <c:v>2.1154498775339127E-2</c:v>
                </c:pt>
                <c:pt idx="1017">
                  <c:v>1.6910009298168931E-2</c:v>
                </c:pt>
                <c:pt idx="1018">
                  <c:v>2.0315369944261984E-2</c:v>
                </c:pt>
                <c:pt idx="1019">
                  <c:v>1.871529760192615E-2</c:v>
                </c:pt>
                <c:pt idx="1020">
                  <c:v>2.5684163132612382E-2</c:v>
                </c:pt>
                <c:pt idx="1021">
                  <c:v>2.2758201876011797E-2</c:v>
                </c:pt>
                <c:pt idx="1022">
                  <c:v>2.3003671393373896E-2</c:v>
                </c:pt>
                <c:pt idx="1023">
                  <c:v>1.8555285584681756E-2</c:v>
                </c:pt>
                <c:pt idx="1024">
                  <c:v>2.0573803319246874E-2</c:v>
                </c:pt>
                <c:pt idx="1025">
                  <c:v>1.9757939640907822E-2</c:v>
                </c:pt>
                <c:pt idx="1026">
                  <c:v>2.2022566425029835E-2</c:v>
                </c:pt>
                <c:pt idx="1027">
                  <c:v>1.9814389205060054E-2</c:v>
                </c:pt>
                <c:pt idx="1028">
                  <c:v>1.8725307107212041E-2</c:v>
                </c:pt>
                <c:pt idx="1029">
                  <c:v>2.4647840726347806E-2</c:v>
                </c:pt>
                <c:pt idx="1030">
                  <c:v>2.349331808637338E-2</c:v>
                </c:pt>
                <c:pt idx="1031">
                  <c:v>2.4030376700777418E-2</c:v>
                </c:pt>
                <c:pt idx="1032">
                  <c:v>2.4599659792523182E-2</c:v>
                </c:pt>
                <c:pt idx="1033">
                  <c:v>2.1080188526973444E-2</c:v>
                </c:pt>
                <c:pt idx="1034">
                  <c:v>2.475488733348773E-2</c:v>
                </c:pt>
                <c:pt idx="1035">
                  <c:v>1.8864554645070697E-2</c:v>
                </c:pt>
                <c:pt idx="1036">
                  <c:v>2.6078105838990777E-2</c:v>
                </c:pt>
                <c:pt idx="1037">
                  <c:v>2.3123044856887268E-2</c:v>
                </c:pt>
                <c:pt idx="1038">
                  <c:v>2.562602788579391E-2</c:v>
                </c:pt>
                <c:pt idx="1039">
                  <c:v>2.0648665864383211E-2</c:v>
                </c:pt>
                <c:pt idx="1040">
                  <c:v>1.9337314472162939E-2</c:v>
                </c:pt>
                <c:pt idx="1041">
                  <c:v>2.5314584458631221E-2</c:v>
                </c:pt>
                <c:pt idx="1042">
                  <c:v>2.2644383554374245E-2</c:v>
                </c:pt>
                <c:pt idx="1043">
                  <c:v>2.1777736261125051E-2</c:v>
                </c:pt>
                <c:pt idx="1044">
                  <c:v>1.9093038314068327E-2</c:v>
                </c:pt>
                <c:pt idx="1045">
                  <c:v>1.8930970594444138E-2</c:v>
                </c:pt>
                <c:pt idx="1046">
                  <c:v>1.6959953272359652E-2</c:v>
                </c:pt>
                <c:pt idx="1047">
                  <c:v>1.7600325230634963E-2</c:v>
                </c:pt>
                <c:pt idx="1048">
                  <c:v>1.8154192699346924E-2</c:v>
                </c:pt>
                <c:pt idx="1049">
                  <c:v>2.2751802874244418E-2</c:v>
                </c:pt>
                <c:pt idx="1050">
                  <c:v>1.989740684610888E-2</c:v>
                </c:pt>
                <c:pt idx="1051">
                  <c:v>2.1861130012160262E-2</c:v>
                </c:pt>
                <c:pt idx="1052">
                  <c:v>2.2039384594997165E-2</c:v>
                </c:pt>
                <c:pt idx="1053">
                  <c:v>2.0188324856884501E-2</c:v>
                </c:pt>
                <c:pt idx="1054">
                  <c:v>1.8897706365663191E-2</c:v>
                </c:pt>
                <c:pt idx="1055">
                  <c:v>2.3612862085747699E-2</c:v>
                </c:pt>
                <c:pt idx="1056">
                  <c:v>1.965286314698823E-2</c:v>
                </c:pt>
                <c:pt idx="1057">
                  <c:v>1.8436339820838487E-2</c:v>
                </c:pt>
                <c:pt idx="1058">
                  <c:v>2.1232618324426578E-2</c:v>
                </c:pt>
                <c:pt idx="1059">
                  <c:v>2.8976537945313692E-2</c:v>
                </c:pt>
                <c:pt idx="1060">
                  <c:v>2.0044116653485541E-2</c:v>
                </c:pt>
                <c:pt idx="1061">
                  <c:v>2.5960190741804817E-2</c:v>
                </c:pt>
                <c:pt idx="1062">
                  <c:v>1.6170143646661195E-2</c:v>
                </c:pt>
                <c:pt idx="1063">
                  <c:v>2.1638615004278709E-2</c:v>
                </c:pt>
                <c:pt idx="1064">
                  <c:v>2.2380101039545106E-2</c:v>
                </c:pt>
                <c:pt idx="1065">
                  <c:v>2.5390145181787994E-2</c:v>
                </c:pt>
                <c:pt idx="1066">
                  <c:v>1.7551090297205082E-2</c:v>
                </c:pt>
                <c:pt idx="1067">
                  <c:v>2.7239973507494103E-2</c:v>
                </c:pt>
                <c:pt idx="1068">
                  <c:v>2.2287861319344446E-2</c:v>
                </c:pt>
                <c:pt idx="1069">
                  <c:v>2.2714680742143549E-2</c:v>
                </c:pt>
                <c:pt idx="1070">
                  <c:v>1.9473418048785888E-2</c:v>
                </c:pt>
                <c:pt idx="1071">
                  <c:v>1.6920534342403586E-2</c:v>
                </c:pt>
                <c:pt idx="1072">
                  <c:v>1.9783505464548212E-2</c:v>
                </c:pt>
                <c:pt idx="1073">
                  <c:v>2.2478542592372523E-2</c:v>
                </c:pt>
                <c:pt idx="1074">
                  <c:v>2.1362286797857333E-2</c:v>
                </c:pt>
                <c:pt idx="1075">
                  <c:v>2.0674792069188874E-2</c:v>
                </c:pt>
                <c:pt idx="1076">
                  <c:v>1.6818981088995155E-2</c:v>
                </c:pt>
                <c:pt idx="1077">
                  <c:v>2.271059401267379E-2</c:v>
                </c:pt>
                <c:pt idx="1078">
                  <c:v>2.221705316803722E-2</c:v>
                </c:pt>
                <c:pt idx="1079">
                  <c:v>2.3882146013384967E-2</c:v>
                </c:pt>
                <c:pt idx="1080">
                  <c:v>1.7834488122635894E-2</c:v>
                </c:pt>
                <c:pt idx="1081">
                  <c:v>1.8651384311921405E-2</c:v>
                </c:pt>
                <c:pt idx="1082">
                  <c:v>1.9466485645156229E-2</c:v>
                </c:pt>
                <c:pt idx="1083">
                  <c:v>2.3732353566673598E-2</c:v>
                </c:pt>
                <c:pt idx="1084">
                  <c:v>2.1459305900670425E-2</c:v>
                </c:pt>
                <c:pt idx="1085">
                  <c:v>2.1810947111674903E-2</c:v>
                </c:pt>
                <c:pt idx="1086">
                  <c:v>1.9186066365208351E-2</c:v>
                </c:pt>
                <c:pt idx="1087">
                  <c:v>2.0586099387384833E-2</c:v>
                </c:pt>
                <c:pt idx="1088">
                  <c:v>2.1149269222682732E-2</c:v>
                </c:pt>
                <c:pt idx="1089">
                  <c:v>1.9782962142966844E-2</c:v>
                </c:pt>
                <c:pt idx="1090">
                  <c:v>2.4354051339519948E-2</c:v>
                </c:pt>
                <c:pt idx="1091">
                  <c:v>2.2524066770130108E-2</c:v>
                </c:pt>
                <c:pt idx="1092">
                  <c:v>1.718807519758335E-2</c:v>
                </c:pt>
                <c:pt idx="1093">
                  <c:v>1.655625909216233E-2</c:v>
                </c:pt>
                <c:pt idx="1094">
                  <c:v>1.8528604734181081E-2</c:v>
                </c:pt>
                <c:pt idx="1095">
                  <c:v>1.7536258049188989E-2</c:v>
                </c:pt>
                <c:pt idx="1096">
                  <c:v>1.779541317936922E-2</c:v>
                </c:pt>
                <c:pt idx="1097">
                  <c:v>1.8861457274994626E-2</c:v>
                </c:pt>
                <c:pt idx="1098">
                  <c:v>2.1191038479769036E-2</c:v>
                </c:pt>
                <c:pt idx="1099">
                  <c:v>1.9298024539420196E-2</c:v>
                </c:pt>
                <c:pt idx="1100">
                  <c:v>2.3848796930848078E-2</c:v>
                </c:pt>
                <c:pt idx="1101">
                  <c:v>1.9825003350224659E-2</c:v>
                </c:pt>
                <c:pt idx="1102">
                  <c:v>1.8137231095673886E-2</c:v>
                </c:pt>
                <c:pt idx="1103">
                  <c:v>2.146078451223404E-2</c:v>
                </c:pt>
                <c:pt idx="1104">
                  <c:v>2.0394688243936275E-2</c:v>
                </c:pt>
                <c:pt idx="1105">
                  <c:v>2.0059561023538439E-2</c:v>
                </c:pt>
                <c:pt idx="1106">
                  <c:v>2.2104341419119246E-2</c:v>
                </c:pt>
                <c:pt idx="1107">
                  <c:v>1.9844732998802378E-2</c:v>
                </c:pt>
                <c:pt idx="1108">
                  <c:v>2.3661824336465204E-2</c:v>
                </c:pt>
                <c:pt idx="1109">
                  <c:v>2.2409971848540561E-2</c:v>
                </c:pt>
                <c:pt idx="1110">
                  <c:v>2.2171919339054182E-2</c:v>
                </c:pt>
                <c:pt idx="1111">
                  <c:v>2.0819760995069783E-2</c:v>
                </c:pt>
                <c:pt idx="1112">
                  <c:v>1.720872046869195E-2</c:v>
                </c:pt>
                <c:pt idx="1113">
                  <c:v>2.201139056771401E-2</c:v>
                </c:pt>
                <c:pt idx="1114">
                  <c:v>3.0778939809830555E-2</c:v>
                </c:pt>
                <c:pt idx="1115">
                  <c:v>2.0135898693510911E-2</c:v>
                </c:pt>
                <c:pt idx="1116">
                  <c:v>2.2996631630362755E-2</c:v>
                </c:pt>
                <c:pt idx="1117">
                  <c:v>2.115574457918493E-2</c:v>
                </c:pt>
                <c:pt idx="1118">
                  <c:v>1.7430532440184679E-2</c:v>
                </c:pt>
                <c:pt idx="1119">
                  <c:v>2.7511444808491468E-2</c:v>
                </c:pt>
                <c:pt idx="1120">
                  <c:v>2.3434541237719861E-2</c:v>
                </c:pt>
                <c:pt idx="1121">
                  <c:v>2.0206622261822366E-2</c:v>
                </c:pt>
                <c:pt idx="1122">
                  <c:v>2.0010415307377821E-2</c:v>
                </c:pt>
                <c:pt idx="1123">
                  <c:v>1.8128039545400116E-2</c:v>
                </c:pt>
                <c:pt idx="1124">
                  <c:v>2.0920197869542256E-2</c:v>
                </c:pt>
                <c:pt idx="1125">
                  <c:v>1.7924645778179742E-2</c:v>
                </c:pt>
                <c:pt idx="1126">
                  <c:v>2.5515709943136157E-2</c:v>
                </c:pt>
                <c:pt idx="1127">
                  <c:v>2.4386616865808834E-2</c:v>
                </c:pt>
                <c:pt idx="1128">
                  <c:v>1.823877010599621E-2</c:v>
                </c:pt>
                <c:pt idx="1129">
                  <c:v>2.5628212699600063E-2</c:v>
                </c:pt>
                <c:pt idx="1130">
                  <c:v>2.0983610750079842E-2</c:v>
                </c:pt>
                <c:pt idx="1131">
                  <c:v>1.9007091869526632E-2</c:v>
                </c:pt>
                <c:pt idx="1132">
                  <c:v>2.3632529075915752E-2</c:v>
                </c:pt>
                <c:pt idx="1133">
                  <c:v>2.0539776489518994E-2</c:v>
                </c:pt>
                <c:pt idx="1134">
                  <c:v>2.5967462272826206E-2</c:v>
                </c:pt>
                <c:pt idx="1135">
                  <c:v>1.987965647783016E-2</c:v>
                </c:pt>
                <c:pt idx="1136">
                  <c:v>2.2438942889395498E-2</c:v>
                </c:pt>
                <c:pt idx="1137">
                  <c:v>2.0249107471846179E-2</c:v>
                </c:pt>
                <c:pt idx="1138">
                  <c:v>2.1275859608116413E-2</c:v>
                </c:pt>
                <c:pt idx="1139">
                  <c:v>2.139933566462851E-2</c:v>
                </c:pt>
                <c:pt idx="1140">
                  <c:v>1.8833714837840004E-2</c:v>
                </c:pt>
                <c:pt idx="1141">
                  <c:v>1.9237816079615021E-2</c:v>
                </c:pt>
                <c:pt idx="1142">
                  <c:v>1.7301556078075472E-2</c:v>
                </c:pt>
                <c:pt idx="1143">
                  <c:v>2.0568040310522132E-2</c:v>
                </c:pt>
                <c:pt idx="1144">
                  <c:v>1.8573931667949545E-2</c:v>
                </c:pt>
                <c:pt idx="1145">
                  <c:v>1.8941565015628624E-2</c:v>
                </c:pt>
                <c:pt idx="1146">
                  <c:v>2.2525177980551682E-2</c:v>
                </c:pt>
                <c:pt idx="1147">
                  <c:v>2.2200919909521968E-2</c:v>
                </c:pt>
                <c:pt idx="1148">
                  <c:v>2.1679424941861584E-2</c:v>
                </c:pt>
                <c:pt idx="1149">
                  <c:v>2.2625698952992105E-2</c:v>
                </c:pt>
                <c:pt idx="1150">
                  <c:v>2.3698590808067837E-2</c:v>
                </c:pt>
                <c:pt idx="1151">
                  <c:v>1.7491490144905111E-2</c:v>
                </c:pt>
                <c:pt idx="1152">
                  <c:v>2.1736722531609114E-2</c:v>
                </c:pt>
                <c:pt idx="1153">
                  <c:v>1.814624899601483E-2</c:v>
                </c:pt>
                <c:pt idx="1154">
                  <c:v>2.0051501684996437E-2</c:v>
                </c:pt>
                <c:pt idx="1155">
                  <c:v>2.0823306640711359E-2</c:v>
                </c:pt>
                <c:pt idx="1156">
                  <c:v>2.6409436768766194E-2</c:v>
                </c:pt>
                <c:pt idx="1157">
                  <c:v>1.5167388365404877E-2</c:v>
                </c:pt>
                <c:pt idx="1158">
                  <c:v>2.4717250454879412E-2</c:v>
                </c:pt>
                <c:pt idx="1159">
                  <c:v>2.8809876206527658E-2</c:v>
                </c:pt>
                <c:pt idx="1160">
                  <c:v>2.4430561855186474E-2</c:v>
                </c:pt>
                <c:pt idx="1161">
                  <c:v>2.2311428401129103E-2</c:v>
                </c:pt>
                <c:pt idx="1162">
                  <c:v>1.7107239358534133E-2</c:v>
                </c:pt>
                <c:pt idx="1163">
                  <c:v>1.9075720015989343E-2</c:v>
                </c:pt>
                <c:pt idx="1164">
                  <c:v>2.0835666933061537E-2</c:v>
                </c:pt>
                <c:pt idx="1165">
                  <c:v>3.7400341887443019E-2</c:v>
                </c:pt>
                <c:pt idx="1166">
                  <c:v>2.1988002465041838E-2</c:v>
                </c:pt>
                <c:pt idx="1167">
                  <c:v>1.9389785074354359E-2</c:v>
                </c:pt>
                <c:pt idx="1168">
                  <c:v>1.8421170404443601E-2</c:v>
                </c:pt>
                <c:pt idx="1169">
                  <c:v>2.1017453029122488E-2</c:v>
                </c:pt>
                <c:pt idx="1170">
                  <c:v>2.1049604102544667E-2</c:v>
                </c:pt>
                <c:pt idx="1171">
                  <c:v>2.1099068138368059E-2</c:v>
                </c:pt>
                <c:pt idx="1172">
                  <c:v>2.4289125350756596E-2</c:v>
                </c:pt>
                <c:pt idx="1173">
                  <c:v>2.6725710209258742E-2</c:v>
                </c:pt>
                <c:pt idx="1174">
                  <c:v>1.9590183596765013E-2</c:v>
                </c:pt>
                <c:pt idx="1175">
                  <c:v>1.8762155389421012E-2</c:v>
                </c:pt>
                <c:pt idx="1176">
                  <c:v>1.7031470015706224E-2</c:v>
                </c:pt>
                <c:pt idx="1177">
                  <c:v>2.2772482538917508E-2</c:v>
                </c:pt>
                <c:pt idx="1178">
                  <c:v>2.1349303015380884E-2</c:v>
                </c:pt>
                <c:pt idx="1179">
                  <c:v>2.0130487981563822E-2</c:v>
                </c:pt>
                <c:pt idx="1180">
                  <c:v>2.2026027891572805E-2</c:v>
                </c:pt>
                <c:pt idx="1181">
                  <c:v>2.2184456452135341E-2</c:v>
                </c:pt>
                <c:pt idx="1182">
                  <c:v>2.1339378221935306E-2</c:v>
                </c:pt>
                <c:pt idx="1183">
                  <c:v>2.1146600330691788E-2</c:v>
                </c:pt>
                <c:pt idx="1184">
                  <c:v>2.1335580593578651E-2</c:v>
                </c:pt>
                <c:pt idx="1185">
                  <c:v>2.1576781710615677E-2</c:v>
                </c:pt>
                <c:pt idx="1186">
                  <c:v>2.0955979579279822E-2</c:v>
                </c:pt>
                <c:pt idx="1187">
                  <c:v>2.1718477789998386E-2</c:v>
                </c:pt>
                <c:pt idx="1188">
                  <c:v>1.9769105837961574E-2</c:v>
                </c:pt>
                <c:pt idx="1189">
                  <c:v>1.8301973352242377E-2</c:v>
                </c:pt>
                <c:pt idx="1190">
                  <c:v>2.1263510586130626E-2</c:v>
                </c:pt>
                <c:pt idx="1191">
                  <c:v>2.2905754597491331E-2</c:v>
                </c:pt>
                <c:pt idx="1192">
                  <c:v>2.2694885319639237E-2</c:v>
                </c:pt>
                <c:pt idx="1193">
                  <c:v>2.0105903878291351E-2</c:v>
                </c:pt>
                <c:pt idx="1194">
                  <c:v>1.6767443208740344E-2</c:v>
                </c:pt>
                <c:pt idx="1195">
                  <c:v>2.1098650277321038E-2</c:v>
                </c:pt>
                <c:pt idx="1196">
                  <c:v>1.9288078830022464E-2</c:v>
                </c:pt>
                <c:pt idx="1197">
                  <c:v>1.7696053225902834E-2</c:v>
                </c:pt>
                <c:pt idx="1198">
                  <c:v>1.7534285357353224E-2</c:v>
                </c:pt>
                <c:pt idx="1199">
                  <c:v>2.138678856011959E-2</c:v>
                </c:pt>
                <c:pt idx="1200">
                  <c:v>2.3958526438842609E-2</c:v>
                </c:pt>
                <c:pt idx="1201">
                  <c:v>2.1244503820433493E-2</c:v>
                </c:pt>
                <c:pt idx="1202">
                  <c:v>1.9627042160831887E-2</c:v>
                </c:pt>
                <c:pt idx="1203">
                  <c:v>2.1508466604344387E-2</c:v>
                </c:pt>
                <c:pt idx="1204">
                  <c:v>2.4267892714889227E-2</c:v>
                </c:pt>
                <c:pt idx="1205">
                  <c:v>2.4682205611547259E-2</c:v>
                </c:pt>
                <c:pt idx="1206">
                  <c:v>1.9738892453118571E-2</c:v>
                </c:pt>
                <c:pt idx="1207">
                  <c:v>3.0941780086242224E-2</c:v>
                </c:pt>
                <c:pt idx="1208">
                  <c:v>2.2145671363678492E-2</c:v>
                </c:pt>
                <c:pt idx="1209">
                  <c:v>2.0793038679616509E-2</c:v>
                </c:pt>
                <c:pt idx="1210">
                  <c:v>2.4292554397320594E-2</c:v>
                </c:pt>
                <c:pt idx="1211">
                  <c:v>1.816334744062071E-2</c:v>
                </c:pt>
                <c:pt idx="1212">
                  <c:v>1.960706563313476E-2</c:v>
                </c:pt>
                <c:pt idx="1213">
                  <c:v>2.2372248329778958E-2</c:v>
                </c:pt>
                <c:pt idx="1214">
                  <c:v>2.0939000350597686E-2</c:v>
                </c:pt>
                <c:pt idx="1215">
                  <c:v>2.0934596275349569E-2</c:v>
                </c:pt>
                <c:pt idx="1216">
                  <c:v>2.1063146418648503E-2</c:v>
                </c:pt>
                <c:pt idx="1217">
                  <c:v>2.5199279844589154E-2</c:v>
                </c:pt>
                <c:pt idx="1218">
                  <c:v>2.0110046103972313E-2</c:v>
                </c:pt>
                <c:pt idx="1219">
                  <c:v>2.1803967172909108E-2</c:v>
                </c:pt>
                <c:pt idx="1220">
                  <c:v>1.9902237627210807E-2</c:v>
                </c:pt>
                <c:pt idx="1221">
                  <c:v>2.156193308482041E-2</c:v>
                </c:pt>
                <c:pt idx="1222">
                  <c:v>2.9203174000092723E-2</c:v>
                </c:pt>
                <c:pt idx="1223">
                  <c:v>1.6849411782856309E-2</c:v>
                </c:pt>
                <c:pt idx="1224">
                  <c:v>1.7538913704901033E-2</c:v>
                </c:pt>
                <c:pt idx="1225">
                  <c:v>2.2322186065696789E-2</c:v>
                </c:pt>
                <c:pt idx="1226">
                  <c:v>2.16871839275522E-2</c:v>
                </c:pt>
                <c:pt idx="1227">
                  <c:v>2.1033639208843304E-2</c:v>
                </c:pt>
                <c:pt idx="1228">
                  <c:v>2.2372492282322753E-2</c:v>
                </c:pt>
                <c:pt idx="1229">
                  <c:v>2.6822746150475339E-2</c:v>
                </c:pt>
                <c:pt idx="1230">
                  <c:v>2.0559333513126925E-2</c:v>
                </c:pt>
                <c:pt idx="1231">
                  <c:v>2.299139792795582E-2</c:v>
                </c:pt>
                <c:pt idx="1232">
                  <c:v>1.8370228400171117E-2</c:v>
                </c:pt>
                <c:pt idx="1233">
                  <c:v>1.9643811448898631E-2</c:v>
                </c:pt>
                <c:pt idx="1234">
                  <c:v>1.753465768178147E-2</c:v>
                </c:pt>
                <c:pt idx="1235">
                  <c:v>2.0391141007373114E-2</c:v>
                </c:pt>
                <c:pt idx="1236">
                  <c:v>2.0848260266665131E-2</c:v>
                </c:pt>
                <c:pt idx="1237">
                  <c:v>1.8068383473421327E-2</c:v>
                </c:pt>
                <c:pt idx="1238">
                  <c:v>2.382015482463452E-2</c:v>
                </c:pt>
                <c:pt idx="1239">
                  <c:v>2.3575234000885223E-2</c:v>
                </c:pt>
                <c:pt idx="1240">
                  <c:v>2.4206875717682399E-2</c:v>
                </c:pt>
                <c:pt idx="1241">
                  <c:v>1.9730762137600229E-2</c:v>
                </c:pt>
                <c:pt idx="1242">
                  <c:v>2.451313440526651E-2</c:v>
                </c:pt>
                <c:pt idx="1243">
                  <c:v>1.7090639857588519E-2</c:v>
                </c:pt>
                <c:pt idx="1244">
                  <c:v>2.3714592619519165E-2</c:v>
                </c:pt>
                <c:pt idx="1245">
                  <c:v>1.7176392679971564E-2</c:v>
                </c:pt>
                <c:pt idx="1246">
                  <c:v>1.9724786621878886E-2</c:v>
                </c:pt>
                <c:pt idx="1247">
                  <c:v>1.9124156695176694E-2</c:v>
                </c:pt>
                <c:pt idx="1248">
                  <c:v>1.9199673549707207E-2</c:v>
                </c:pt>
                <c:pt idx="1249">
                  <c:v>2.8358707691791597E-2</c:v>
                </c:pt>
                <c:pt idx="1250">
                  <c:v>2.0393352717729539E-2</c:v>
                </c:pt>
                <c:pt idx="1251">
                  <c:v>2.1332797128817017E-2</c:v>
                </c:pt>
                <c:pt idx="1252">
                  <c:v>2.5056469839305026E-2</c:v>
                </c:pt>
                <c:pt idx="1253">
                  <c:v>2.3024010176781538E-2</c:v>
                </c:pt>
                <c:pt idx="1254">
                  <c:v>2.2867255596625495E-2</c:v>
                </c:pt>
                <c:pt idx="1255">
                  <c:v>1.7975610687632284E-2</c:v>
                </c:pt>
                <c:pt idx="1256">
                  <c:v>1.9573437955150163E-2</c:v>
                </c:pt>
                <c:pt idx="1257">
                  <c:v>2.1590136977076645E-2</c:v>
                </c:pt>
                <c:pt idx="1258">
                  <c:v>2.1182679024439096E-2</c:v>
                </c:pt>
                <c:pt idx="1259">
                  <c:v>1.6266918772339829E-2</c:v>
                </c:pt>
                <c:pt idx="1260">
                  <c:v>2.092912212263931E-2</c:v>
                </c:pt>
                <c:pt idx="1261">
                  <c:v>2.0488748560655749E-2</c:v>
                </c:pt>
                <c:pt idx="1262">
                  <c:v>2.0334630264482373E-2</c:v>
                </c:pt>
                <c:pt idx="1263">
                  <c:v>2.8130507133663291E-2</c:v>
                </c:pt>
                <c:pt idx="1264">
                  <c:v>2.0891427314044756E-2</c:v>
                </c:pt>
                <c:pt idx="1265">
                  <c:v>2.1109677591360058E-2</c:v>
                </c:pt>
                <c:pt idx="1266">
                  <c:v>2.583621444445687E-2</c:v>
                </c:pt>
                <c:pt idx="1267">
                  <c:v>1.7569029314361453E-2</c:v>
                </c:pt>
                <c:pt idx="1268">
                  <c:v>2.0153544668875447E-2</c:v>
                </c:pt>
                <c:pt idx="1269">
                  <c:v>2.0730899526726465E-2</c:v>
                </c:pt>
                <c:pt idx="1270">
                  <c:v>2.4732322152252236E-2</c:v>
                </c:pt>
                <c:pt idx="1271">
                  <c:v>1.998482513606047E-2</c:v>
                </c:pt>
                <c:pt idx="1272">
                  <c:v>2.0411793452212695E-2</c:v>
                </c:pt>
                <c:pt idx="1273">
                  <c:v>2.2694473820732773E-2</c:v>
                </c:pt>
                <c:pt idx="1274">
                  <c:v>3.2726680891881126E-2</c:v>
                </c:pt>
                <c:pt idx="1275">
                  <c:v>1.8670891500813518E-2</c:v>
                </c:pt>
                <c:pt idx="1276">
                  <c:v>1.7439954585643198E-2</c:v>
                </c:pt>
                <c:pt idx="1277">
                  <c:v>1.8071605951190499E-2</c:v>
                </c:pt>
                <c:pt idx="1278">
                  <c:v>1.7683022837949588E-2</c:v>
                </c:pt>
                <c:pt idx="1279">
                  <c:v>1.7619530009326079E-2</c:v>
                </c:pt>
                <c:pt idx="1280">
                  <c:v>1.6349316407388442E-2</c:v>
                </c:pt>
                <c:pt idx="1281">
                  <c:v>2.4163789551991551E-2</c:v>
                </c:pt>
                <c:pt idx="1282">
                  <c:v>2.222934330053845E-2</c:v>
                </c:pt>
                <c:pt idx="1283">
                  <c:v>2.3610748527495083E-2</c:v>
                </c:pt>
                <c:pt idx="1284">
                  <c:v>1.8063893970836117E-2</c:v>
                </c:pt>
                <c:pt idx="1285">
                  <c:v>2.425628387795542E-2</c:v>
                </c:pt>
                <c:pt idx="1286">
                  <c:v>2.4751709717888475E-2</c:v>
                </c:pt>
                <c:pt idx="1287">
                  <c:v>1.9189339516618248E-2</c:v>
                </c:pt>
                <c:pt idx="1288">
                  <c:v>2.1613724636820771E-2</c:v>
                </c:pt>
                <c:pt idx="1289">
                  <c:v>2.6084753525804583E-2</c:v>
                </c:pt>
                <c:pt idx="1290">
                  <c:v>2.2463329100235976E-2</c:v>
                </c:pt>
                <c:pt idx="1291">
                  <c:v>2.1400754775405796E-2</c:v>
                </c:pt>
                <c:pt idx="1292">
                  <c:v>1.8540863705105978E-2</c:v>
                </c:pt>
                <c:pt idx="1293">
                  <c:v>1.9304251654646918E-2</c:v>
                </c:pt>
                <c:pt idx="1294">
                  <c:v>2.085346283593683E-2</c:v>
                </c:pt>
                <c:pt idx="1295">
                  <c:v>1.9360253615125823E-2</c:v>
                </c:pt>
                <c:pt idx="1296">
                  <c:v>1.9623021254887442E-2</c:v>
                </c:pt>
                <c:pt idx="1297">
                  <c:v>3.216563788754051E-2</c:v>
                </c:pt>
                <c:pt idx="1298">
                  <c:v>2.2429600484230417E-2</c:v>
                </c:pt>
                <c:pt idx="1299">
                  <c:v>2.227828267716437E-2</c:v>
                </c:pt>
                <c:pt idx="1300">
                  <c:v>1.9215290100848624E-2</c:v>
                </c:pt>
                <c:pt idx="1301">
                  <c:v>2.2663364871549449E-2</c:v>
                </c:pt>
                <c:pt idx="1302">
                  <c:v>2.1054779984103277E-2</c:v>
                </c:pt>
                <c:pt idx="1303">
                  <c:v>2.6318092577638494E-2</c:v>
                </c:pt>
                <c:pt idx="1304">
                  <c:v>2.0527968002148279E-2</c:v>
                </c:pt>
                <c:pt idx="1305">
                  <c:v>1.7073980477391677E-2</c:v>
                </c:pt>
                <c:pt idx="1306">
                  <c:v>1.6771464579138671E-2</c:v>
                </c:pt>
                <c:pt idx="1307">
                  <c:v>2.0635355122377432E-2</c:v>
                </c:pt>
                <c:pt idx="1308">
                  <c:v>2.9349220489928479E-2</c:v>
                </c:pt>
                <c:pt idx="1309">
                  <c:v>2.5372308778124474E-2</c:v>
                </c:pt>
                <c:pt idx="1310">
                  <c:v>2.1589023203206072E-2</c:v>
                </c:pt>
                <c:pt idx="1311">
                  <c:v>1.8440750890840598E-2</c:v>
                </c:pt>
                <c:pt idx="1312">
                  <c:v>2.1745808580367454E-2</c:v>
                </c:pt>
                <c:pt idx="1313">
                  <c:v>2.0116913891572583E-2</c:v>
                </c:pt>
                <c:pt idx="1314">
                  <c:v>2.0519005570869359E-2</c:v>
                </c:pt>
                <c:pt idx="1315">
                  <c:v>2.0961805144105665E-2</c:v>
                </c:pt>
                <c:pt idx="1316">
                  <c:v>2.381983741787495E-2</c:v>
                </c:pt>
                <c:pt idx="1317">
                  <c:v>1.7984008315066514E-2</c:v>
                </c:pt>
                <c:pt idx="1318">
                  <c:v>2.2726428885206176E-2</c:v>
                </c:pt>
                <c:pt idx="1319">
                  <c:v>2.5000877156691956E-2</c:v>
                </c:pt>
                <c:pt idx="1320">
                  <c:v>1.9656140891096626E-2</c:v>
                </c:pt>
                <c:pt idx="1321">
                  <c:v>2.1416930149843819E-2</c:v>
                </c:pt>
                <c:pt idx="1322">
                  <c:v>1.7949709055539036E-2</c:v>
                </c:pt>
                <c:pt idx="1323">
                  <c:v>2.0508993375809876E-2</c:v>
                </c:pt>
                <c:pt idx="1324">
                  <c:v>1.886510492426053E-2</c:v>
                </c:pt>
                <c:pt idx="1325">
                  <c:v>2.3700816366100077E-2</c:v>
                </c:pt>
                <c:pt idx="1326">
                  <c:v>1.9956274398883849E-2</c:v>
                </c:pt>
                <c:pt idx="1327">
                  <c:v>2.2996269050384748E-2</c:v>
                </c:pt>
                <c:pt idx="1328">
                  <c:v>1.9060885001476211E-2</c:v>
                </c:pt>
                <c:pt idx="1329">
                  <c:v>2.7568581907758759E-2</c:v>
                </c:pt>
                <c:pt idx="1330">
                  <c:v>2.4670453373561222E-2</c:v>
                </c:pt>
                <c:pt idx="1331">
                  <c:v>2.162254479310468E-2</c:v>
                </c:pt>
                <c:pt idx="1332">
                  <c:v>1.9670461555170975E-2</c:v>
                </c:pt>
                <c:pt idx="1333">
                  <c:v>2.1004323120453479E-2</c:v>
                </c:pt>
                <c:pt idx="1334">
                  <c:v>1.7375843651499263E-2</c:v>
                </c:pt>
                <c:pt idx="1335">
                  <c:v>2.8324433524848341E-2</c:v>
                </c:pt>
                <c:pt idx="1336">
                  <c:v>1.9020320146893043E-2</c:v>
                </c:pt>
                <c:pt idx="1337">
                  <c:v>2.125816618581125E-2</c:v>
                </c:pt>
                <c:pt idx="1338">
                  <c:v>1.7663108333709619E-2</c:v>
                </c:pt>
                <c:pt idx="1339">
                  <c:v>2.1203196817818334E-2</c:v>
                </c:pt>
                <c:pt idx="1340">
                  <c:v>2.381589411961977E-2</c:v>
                </c:pt>
                <c:pt idx="1341">
                  <c:v>2.0260293032075497E-2</c:v>
                </c:pt>
                <c:pt idx="1342">
                  <c:v>2.329547894751785E-2</c:v>
                </c:pt>
                <c:pt idx="1343">
                  <c:v>2.1019746604975222E-2</c:v>
                </c:pt>
                <c:pt idx="1344">
                  <c:v>1.5459782328240844E-2</c:v>
                </c:pt>
                <c:pt idx="1345">
                  <c:v>2.6393062385270227E-2</c:v>
                </c:pt>
                <c:pt idx="1346">
                  <c:v>1.7453771060493475E-2</c:v>
                </c:pt>
                <c:pt idx="1347">
                  <c:v>3.8421268766169206E-2</c:v>
                </c:pt>
                <c:pt idx="1348">
                  <c:v>2.2623971106526412E-2</c:v>
                </c:pt>
                <c:pt idx="1349">
                  <c:v>2.6412391120640068E-2</c:v>
                </c:pt>
                <c:pt idx="1350">
                  <c:v>2.1392530309282794E-2</c:v>
                </c:pt>
                <c:pt idx="1351">
                  <c:v>1.9099758709010345E-2</c:v>
                </c:pt>
                <c:pt idx="1352">
                  <c:v>1.9719798426193404E-2</c:v>
                </c:pt>
                <c:pt idx="1353">
                  <c:v>1.8063970283089766E-2</c:v>
                </c:pt>
                <c:pt idx="1354">
                  <c:v>2.3029185586370009E-2</c:v>
                </c:pt>
                <c:pt idx="1355">
                  <c:v>1.9910733657754705E-2</c:v>
                </c:pt>
                <c:pt idx="1356">
                  <c:v>1.8587388477204331E-2</c:v>
                </c:pt>
                <c:pt idx="1357">
                  <c:v>1.9905823077597858E-2</c:v>
                </c:pt>
                <c:pt idx="1358">
                  <c:v>1.9453569992420813E-2</c:v>
                </c:pt>
                <c:pt idx="1359">
                  <c:v>2.5402868543632308E-2</c:v>
                </c:pt>
                <c:pt idx="1360">
                  <c:v>2.5465218071447381E-2</c:v>
                </c:pt>
                <c:pt idx="1361">
                  <c:v>1.7158671299446961E-2</c:v>
                </c:pt>
                <c:pt idx="1362">
                  <c:v>2.2699471296337578E-2</c:v>
                </c:pt>
                <c:pt idx="1363">
                  <c:v>2.1120464689586421E-2</c:v>
                </c:pt>
                <c:pt idx="1364">
                  <c:v>2.3215676407521563E-2</c:v>
                </c:pt>
                <c:pt idx="1365">
                  <c:v>2.1483922423960695E-2</c:v>
                </c:pt>
                <c:pt idx="1366">
                  <c:v>2.1449047922348349E-2</c:v>
                </c:pt>
                <c:pt idx="1367">
                  <c:v>2.1538006334774949E-2</c:v>
                </c:pt>
                <c:pt idx="1368">
                  <c:v>1.5968544037904497E-2</c:v>
                </c:pt>
                <c:pt idx="1369">
                  <c:v>1.9711058402074037E-2</c:v>
                </c:pt>
                <c:pt idx="1370">
                  <c:v>2.0414940909788938E-2</c:v>
                </c:pt>
                <c:pt idx="1371">
                  <c:v>2.3524780541535742E-2</c:v>
                </c:pt>
                <c:pt idx="1372">
                  <c:v>2.2884039787299981E-2</c:v>
                </c:pt>
                <c:pt idx="1373">
                  <c:v>2.0338840173777243E-2</c:v>
                </c:pt>
                <c:pt idx="1374">
                  <c:v>2.0806167056056479E-2</c:v>
                </c:pt>
                <c:pt idx="1375">
                  <c:v>1.7895597481355073E-2</c:v>
                </c:pt>
                <c:pt idx="1376">
                  <c:v>2.30282098252238E-2</c:v>
                </c:pt>
                <c:pt idx="1377">
                  <c:v>2.4816195774492046E-2</c:v>
                </c:pt>
                <c:pt idx="1378">
                  <c:v>1.6633260623279505E-2</c:v>
                </c:pt>
                <c:pt idx="1379">
                  <c:v>2.1626168199826174E-2</c:v>
                </c:pt>
                <c:pt idx="1380">
                  <c:v>1.7401491850206612E-2</c:v>
                </c:pt>
                <c:pt idx="1381">
                  <c:v>2.6935087032862518E-2</c:v>
                </c:pt>
                <c:pt idx="1382">
                  <c:v>2.1094194079932637E-2</c:v>
                </c:pt>
                <c:pt idx="1383">
                  <c:v>1.9466021350851702E-2</c:v>
                </c:pt>
                <c:pt idx="1384">
                  <c:v>2.0141192462745729E-2</c:v>
                </c:pt>
                <c:pt idx="1385">
                  <c:v>2.6075800497138348E-2</c:v>
                </c:pt>
                <c:pt idx="1386">
                  <c:v>2.1642381462916787E-2</c:v>
                </c:pt>
                <c:pt idx="1387">
                  <c:v>2.2065125709253196E-2</c:v>
                </c:pt>
                <c:pt idx="1388">
                  <c:v>2.2226104609773478E-2</c:v>
                </c:pt>
                <c:pt idx="1389">
                  <c:v>2.4161926112886201E-2</c:v>
                </c:pt>
                <c:pt idx="1390">
                  <c:v>2.9605551203347638E-2</c:v>
                </c:pt>
                <c:pt idx="1391">
                  <c:v>2.3820549975553846E-2</c:v>
                </c:pt>
                <c:pt idx="1392">
                  <c:v>1.7008325014964371E-2</c:v>
                </c:pt>
                <c:pt idx="1393">
                  <c:v>1.875428763373883E-2</c:v>
                </c:pt>
                <c:pt idx="1394">
                  <c:v>2.4645497442747851E-2</c:v>
                </c:pt>
                <c:pt idx="1395">
                  <c:v>2.354182242467141E-2</c:v>
                </c:pt>
                <c:pt idx="1396">
                  <c:v>2.0608819194819047E-2</c:v>
                </c:pt>
                <c:pt idx="1397">
                  <c:v>1.6162261034150804E-2</c:v>
                </c:pt>
                <c:pt idx="1398">
                  <c:v>2.0059864084427854E-2</c:v>
                </c:pt>
                <c:pt idx="1399">
                  <c:v>3.4182311040450858E-2</c:v>
                </c:pt>
                <c:pt idx="1400">
                  <c:v>1.7785300107246303E-2</c:v>
                </c:pt>
                <c:pt idx="1401">
                  <c:v>2.7240616386922042E-2</c:v>
                </c:pt>
                <c:pt idx="1402">
                  <c:v>2.1221758177524915E-2</c:v>
                </c:pt>
                <c:pt idx="1403">
                  <c:v>2.1289672649055701E-2</c:v>
                </c:pt>
                <c:pt idx="1404">
                  <c:v>2.1533852664625309E-2</c:v>
                </c:pt>
                <c:pt idx="1405">
                  <c:v>1.9085334503638217E-2</c:v>
                </c:pt>
                <c:pt idx="1406">
                  <c:v>2.138522986268955E-2</c:v>
                </c:pt>
                <c:pt idx="1407">
                  <c:v>2.0605469076167168E-2</c:v>
                </c:pt>
                <c:pt idx="1408">
                  <c:v>2.0904636655359778E-2</c:v>
                </c:pt>
                <c:pt idx="1409">
                  <c:v>2.0936542146417221E-2</c:v>
                </c:pt>
                <c:pt idx="1410">
                  <c:v>2.0469828935487107E-2</c:v>
                </c:pt>
                <c:pt idx="1411">
                  <c:v>2.5775508402845333E-2</c:v>
                </c:pt>
                <c:pt idx="1412">
                  <c:v>2.1649012890787092E-2</c:v>
                </c:pt>
                <c:pt idx="1413">
                  <c:v>1.7434714528092029E-2</c:v>
                </c:pt>
                <c:pt idx="1414">
                  <c:v>2.0613796215346966E-2</c:v>
                </c:pt>
                <c:pt idx="1415">
                  <c:v>1.7626423366396426E-2</c:v>
                </c:pt>
                <c:pt idx="1416">
                  <c:v>1.9001019531223625E-2</c:v>
                </c:pt>
                <c:pt idx="1417">
                  <c:v>1.9943020000046843E-2</c:v>
                </c:pt>
                <c:pt idx="1418">
                  <c:v>2.2544437495585757E-2</c:v>
                </c:pt>
                <c:pt idx="1419">
                  <c:v>1.9055363064982688E-2</c:v>
                </c:pt>
                <c:pt idx="1420">
                  <c:v>1.7437434958076203E-2</c:v>
                </c:pt>
                <c:pt idx="1421">
                  <c:v>2.2530386794418843E-2</c:v>
                </c:pt>
                <c:pt idx="1422">
                  <c:v>2.4387176545280956E-2</c:v>
                </c:pt>
                <c:pt idx="1423">
                  <c:v>1.6477860552867096E-2</c:v>
                </c:pt>
                <c:pt idx="1424">
                  <c:v>2.0938909020472442E-2</c:v>
                </c:pt>
                <c:pt idx="1425">
                  <c:v>2.9582412799272109E-2</c:v>
                </c:pt>
                <c:pt idx="1426">
                  <c:v>1.8475396918637518E-2</c:v>
                </c:pt>
                <c:pt idx="1427">
                  <c:v>3.3243603353383458E-2</c:v>
                </c:pt>
                <c:pt idx="1428">
                  <c:v>2.2920590012327449E-2</c:v>
                </c:pt>
                <c:pt idx="1429">
                  <c:v>2.4336143561767991E-2</c:v>
                </c:pt>
                <c:pt idx="1430">
                  <c:v>1.7870131142286676E-2</c:v>
                </c:pt>
                <c:pt idx="1431">
                  <c:v>2.1985453299931769E-2</c:v>
                </c:pt>
                <c:pt idx="1432">
                  <c:v>1.5906083207913608E-2</c:v>
                </c:pt>
                <c:pt idx="1433">
                  <c:v>2.5502765062522727E-2</c:v>
                </c:pt>
                <c:pt idx="1434">
                  <c:v>2.1516724353764127E-2</c:v>
                </c:pt>
                <c:pt idx="1435">
                  <c:v>2.3206148210546222E-2</c:v>
                </c:pt>
                <c:pt idx="1436">
                  <c:v>2.1122951665179947E-2</c:v>
                </c:pt>
                <c:pt idx="1437">
                  <c:v>2.0719159009177247E-2</c:v>
                </c:pt>
                <c:pt idx="1438">
                  <c:v>2.0689506888245016E-2</c:v>
                </c:pt>
                <c:pt idx="1439">
                  <c:v>2.182709817830911E-2</c:v>
                </c:pt>
                <c:pt idx="1440">
                  <c:v>2.2132100642342816E-2</c:v>
                </c:pt>
                <c:pt idx="1441">
                  <c:v>2.075548423466465E-2</c:v>
                </c:pt>
                <c:pt idx="1442">
                  <c:v>2.0978844867483245E-2</c:v>
                </c:pt>
                <c:pt idx="1443">
                  <c:v>2.0262681609043268E-2</c:v>
                </c:pt>
                <c:pt idx="1444">
                  <c:v>1.9012880227472311E-2</c:v>
                </c:pt>
                <c:pt idx="1445">
                  <c:v>2.3228152205107138E-2</c:v>
                </c:pt>
                <c:pt idx="1446">
                  <c:v>1.856115956840948E-2</c:v>
                </c:pt>
                <c:pt idx="1447">
                  <c:v>3.6610856946166302E-2</c:v>
                </c:pt>
                <c:pt idx="1448">
                  <c:v>2.0836489235516942E-2</c:v>
                </c:pt>
                <c:pt idx="1449">
                  <c:v>2.3119744734512442E-2</c:v>
                </c:pt>
                <c:pt idx="1450">
                  <c:v>1.8637311305213216E-2</c:v>
                </c:pt>
                <c:pt idx="1451">
                  <c:v>2.2845227165768853E-2</c:v>
                </c:pt>
                <c:pt idx="1452">
                  <c:v>1.8806379453726499E-2</c:v>
                </c:pt>
                <c:pt idx="1453">
                  <c:v>1.794835113842231E-2</c:v>
                </c:pt>
                <c:pt idx="1454">
                  <c:v>2.015916691648292E-2</c:v>
                </c:pt>
                <c:pt idx="1455">
                  <c:v>1.7800171416644521E-2</c:v>
                </c:pt>
                <c:pt idx="1456">
                  <c:v>1.9380312396543194E-2</c:v>
                </c:pt>
                <c:pt idx="1457">
                  <c:v>2.1711213485986394E-2</c:v>
                </c:pt>
                <c:pt idx="1458">
                  <c:v>1.8430355399698589E-2</c:v>
                </c:pt>
                <c:pt idx="1459">
                  <c:v>1.6094770216726863E-2</c:v>
                </c:pt>
                <c:pt idx="1460">
                  <c:v>1.8180951834120093E-2</c:v>
                </c:pt>
                <c:pt idx="1461">
                  <c:v>1.8911391599275604E-2</c:v>
                </c:pt>
                <c:pt idx="1462">
                  <c:v>1.8810427878404215E-2</c:v>
                </c:pt>
                <c:pt idx="1463">
                  <c:v>1.7586815816933637E-2</c:v>
                </c:pt>
                <c:pt idx="1464">
                  <c:v>2.0434955727070561E-2</c:v>
                </c:pt>
                <c:pt idx="1465">
                  <c:v>2.2702398136640357E-2</c:v>
                </c:pt>
                <c:pt idx="1466">
                  <c:v>2.2386119435453183E-2</c:v>
                </c:pt>
                <c:pt idx="1467">
                  <c:v>1.9994609590543163E-2</c:v>
                </c:pt>
                <c:pt idx="1468">
                  <c:v>1.8493413815688781E-2</c:v>
                </c:pt>
                <c:pt idx="1469">
                  <c:v>2.2725517713538885E-2</c:v>
                </c:pt>
                <c:pt idx="1470">
                  <c:v>1.7731222519960801E-2</c:v>
                </c:pt>
                <c:pt idx="1471">
                  <c:v>1.8196495158063524E-2</c:v>
                </c:pt>
                <c:pt idx="1472">
                  <c:v>2.2972326643853135E-2</c:v>
                </c:pt>
                <c:pt idx="1473">
                  <c:v>2.6944510656325405E-2</c:v>
                </c:pt>
                <c:pt idx="1474">
                  <c:v>2.5181760041746111E-2</c:v>
                </c:pt>
                <c:pt idx="1475">
                  <c:v>2.2554016857399641E-2</c:v>
                </c:pt>
                <c:pt idx="1476">
                  <c:v>2.0936864028002499E-2</c:v>
                </c:pt>
                <c:pt idx="1477">
                  <c:v>2.403108490913157E-2</c:v>
                </c:pt>
                <c:pt idx="1478">
                  <c:v>2.270111472889624E-2</c:v>
                </c:pt>
                <c:pt idx="1479">
                  <c:v>2.4687427418694247E-2</c:v>
                </c:pt>
                <c:pt idx="1480">
                  <c:v>2.5145881379187645E-2</c:v>
                </c:pt>
                <c:pt idx="1481">
                  <c:v>1.7044013684265048E-2</c:v>
                </c:pt>
                <c:pt idx="1482">
                  <c:v>2.0617457464287055E-2</c:v>
                </c:pt>
                <c:pt idx="1483">
                  <c:v>2.3442020979696342E-2</c:v>
                </c:pt>
                <c:pt idx="1484">
                  <c:v>2.0225628445488655E-2</c:v>
                </c:pt>
                <c:pt idx="1485">
                  <c:v>2.1581553822538041E-2</c:v>
                </c:pt>
                <c:pt idx="1486">
                  <c:v>2.4327691749216691E-2</c:v>
                </c:pt>
                <c:pt idx="1487">
                  <c:v>2.1113182403857091E-2</c:v>
                </c:pt>
                <c:pt idx="1488">
                  <c:v>2.0785865179770775E-2</c:v>
                </c:pt>
                <c:pt idx="1489">
                  <c:v>2.3072474332721585E-2</c:v>
                </c:pt>
                <c:pt idx="1490">
                  <c:v>2.305553649626373E-2</c:v>
                </c:pt>
                <c:pt idx="1491">
                  <c:v>2.4546117597738355E-2</c:v>
                </c:pt>
                <c:pt idx="1492">
                  <c:v>2.7862822306800698E-2</c:v>
                </c:pt>
                <c:pt idx="1493">
                  <c:v>2.2537529733360057E-2</c:v>
                </c:pt>
                <c:pt idx="1494">
                  <c:v>2.7117725724825893E-2</c:v>
                </c:pt>
                <c:pt idx="1495">
                  <c:v>1.7656413457955947E-2</c:v>
                </c:pt>
                <c:pt idx="1496">
                  <c:v>2.2759423729888172E-2</c:v>
                </c:pt>
                <c:pt idx="1497">
                  <c:v>2.8718838290849598E-2</c:v>
                </c:pt>
                <c:pt idx="1498">
                  <c:v>1.9133481111226876E-2</c:v>
                </c:pt>
                <c:pt idx="1499">
                  <c:v>1.9618451780272592E-2</c:v>
                </c:pt>
                <c:pt idx="1500">
                  <c:v>2.5908269849766647E-2</c:v>
                </c:pt>
                <c:pt idx="1501">
                  <c:v>2.058825284764014E-2</c:v>
                </c:pt>
                <c:pt idx="1502">
                  <c:v>1.9661465093273846E-2</c:v>
                </c:pt>
                <c:pt idx="1503">
                  <c:v>1.5747388395085129E-2</c:v>
                </c:pt>
                <c:pt idx="1504">
                  <c:v>1.8847261013193971E-2</c:v>
                </c:pt>
                <c:pt idx="1505">
                  <c:v>2.1524799575653512E-2</c:v>
                </c:pt>
                <c:pt idx="1506">
                  <c:v>1.6165581115683027E-2</c:v>
                </c:pt>
                <c:pt idx="1507">
                  <c:v>2.1986565692928839E-2</c:v>
                </c:pt>
                <c:pt idx="1508">
                  <c:v>1.7873439753907212E-2</c:v>
                </c:pt>
                <c:pt idx="1509">
                  <c:v>2.5081306366158008E-2</c:v>
                </c:pt>
                <c:pt idx="1510">
                  <c:v>1.9574638414048596E-2</c:v>
                </c:pt>
                <c:pt idx="1511">
                  <c:v>2.223599042903485E-2</c:v>
                </c:pt>
                <c:pt idx="1512">
                  <c:v>2.0350078209662698E-2</c:v>
                </c:pt>
                <c:pt idx="1513">
                  <c:v>1.8294406143334521E-2</c:v>
                </c:pt>
                <c:pt idx="1514">
                  <c:v>1.7829625066079904E-2</c:v>
                </c:pt>
                <c:pt idx="1515">
                  <c:v>2.3026673668205051E-2</c:v>
                </c:pt>
                <c:pt idx="1516">
                  <c:v>2.0237766766293991E-2</c:v>
                </c:pt>
                <c:pt idx="1517">
                  <c:v>2.0199104031597016E-2</c:v>
                </c:pt>
                <c:pt idx="1518">
                  <c:v>2.132263747980364E-2</c:v>
                </c:pt>
                <c:pt idx="1519">
                  <c:v>1.900907970979052E-2</c:v>
                </c:pt>
                <c:pt idx="1520">
                  <c:v>2.0798797197761214E-2</c:v>
                </c:pt>
                <c:pt idx="1521">
                  <c:v>2.177678711425355E-2</c:v>
                </c:pt>
                <c:pt idx="1522">
                  <c:v>2.0631770395262251E-2</c:v>
                </c:pt>
                <c:pt idx="1523">
                  <c:v>2.4825722331082083E-2</c:v>
                </c:pt>
                <c:pt idx="1524">
                  <c:v>3.0615729564691451E-2</c:v>
                </c:pt>
                <c:pt idx="1525">
                  <c:v>1.8993286471743427E-2</c:v>
                </c:pt>
                <c:pt idx="1526">
                  <c:v>2.0367087782926223E-2</c:v>
                </c:pt>
                <c:pt idx="1527">
                  <c:v>1.5880917543543985E-2</c:v>
                </c:pt>
                <c:pt idx="1528">
                  <c:v>2.4348664945109486E-2</c:v>
                </c:pt>
                <c:pt idx="1529">
                  <c:v>1.9805736578397973E-2</c:v>
                </c:pt>
                <c:pt idx="1530">
                  <c:v>2.4280131769836323E-2</c:v>
                </c:pt>
                <c:pt idx="1531">
                  <c:v>2.0177128882482093E-2</c:v>
                </c:pt>
                <c:pt idx="1532">
                  <c:v>2.394442123966109E-2</c:v>
                </c:pt>
                <c:pt idx="1533">
                  <c:v>2.0826239835553394E-2</c:v>
                </c:pt>
                <c:pt idx="1534">
                  <c:v>2.106680543764276E-2</c:v>
                </c:pt>
                <c:pt idx="1535">
                  <c:v>1.5401675588186541E-2</c:v>
                </c:pt>
                <c:pt idx="1536">
                  <c:v>1.6425674749724582E-2</c:v>
                </c:pt>
                <c:pt idx="1537">
                  <c:v>1.8617274294873892E-2</c:v>
                </c:pt>
                <c:pt idx="1538">
                  <c:v>2.2193099120751507E-2</c:v>
                </c:pt>
                <c:pt idx="1539">
                  <c:v>1.7815062591262032E-2</c:v>
                </c:pt>
                <c:pt idx="1540">
                  <c:v>1.8685773821353613E-2</c:v>
                </c:pt>
                <c:pt idx="1541">
                  <c:v>2.4017682820750952E-2</c:v>
                </c:pt>
                <c:pt idx="1542">
                  <c:v>1.9801287967405289E-2</c:v>
                </c:pt>
                <c:pt idx="1543">
                  <c:v>2.4015101767785135E-2</c:v>
                </c:pt>
                <c:pt idx="1544">
                  <c:v>1.7295224373440797E-2</c:v>
                </c:pt>
                <c:pt idx="1545">
                  <c:v>2.2522651435802021E-2</c:v>
                </c:pt>
                <c:pt idx="1546">
                  <c:v>2.4566817054263227E-2</c:v>
                </c:pt>
                <c:pt idx="1547">
                  <c:v>1.7680315743236225E-2</c:v>
                </c:pt>
                <c:pt idx="1548">
                  <c:v>1.6834443230308943E-2</c:v>
                </c:pt>
                <c:pt idx="1549">
                  <c:v>2.7097955235724561E-2</c:v>
                </c:pt>
                <c:pt idx="1550">
                  <c:v>2.1722916487786112E-2</c:v>
                </c:pt>
                <c:pt idx="1551">
                  <c:v>2.988031768337155E-2</c:v>
                </c:pt>
                <c:pt idx="1552">
                  <c:v>2.0979461307229164E-2</c:v>
                </c:pt>
                <c:pt idx="1553">
                  <c:v>2.1957066306139743E-2</c:v>
                </c:pt>
                <c:pt idx="1554">
                  <c:v>2.32400063493544E-2</c:v>
                </c:pt>
                <c:pt idx="1555">
                  <c:v>2.073942938667965E-2</c:v>
                </c:pt>
                <c:pt idx="1556">
                  <c:v>2.1043996482889266E-2</c:v>
                </c:pt>
                <c:pt idx="1557">
                  <c:v>1.7938151942070161E-2</c:v>
                </c:pt>
                <c:pt idx="1558">
                  <c:v>1.8686360937516071E-2</c:v>
                </c:pt>
                <c:pt idx="1559">
                  <c:v>2.0758875924016817E-2</c:v>
                </c:pt>
                <c:pt idx="1560">
                  <c:v>2.1227725478897487E-2</c:v>
                </c:pt>
                <c:pt idx="1561">
                  <c:v>2.8408214666694052E-2</c:v>
                </c:pt>
                <c:pt idx="1562">
                  <c:v>2.0273641724947288E-2</c:v>
                </c:pt>
                <c:pt idx="1563">
                  <c:v>2.2408821728022991E-2</c:v>
                </c:pt>
                <c:pt idx="1564">
                  <c:v>1.6809016709257309E-2</c:v>
                </c:pt>
                <c:pt idx="1565">
                  <c:v>2.0391350521096491E-2</c:v>
                </c:pt>
                <c:pt idx="1566">
                  <c:v>2.2445461684416395E-2</c:v>
                </c:pt>
                <c:pt idx="1567">
                  <c:v>2.1214521417229369E-2</c:v>
                </c:pt>
                <c:pt idx="1568">
                  <c:v>1.759317802045814E-2</c:v>
                </c:pt>
                <c:pt idx="1569">
                  <c:v>2.5289131981676427E-2</c:v>
                </c:pt>
                <c:pt idx="1570">
                  <c:v>1.8426260501835608E-2</c:v>
                </c:pt>
                <c:pt idx="1571">
                  <c:v>1.8832393167775067E-2</c:v>
                </c:pt>
                <c:pt idx="1572">
                  <c:v>2.0995151722859835E-2</c:v>
                </c:pt>
                <c:pt idx="1573">
                  <c:v>1.6572455134859353E-2</c:v>
                </c:pt>
                <c:pt idx="1574">
                  <c:v>1.8119555133901254E-2</c:v>
                </c:pt>
                <c:pt idx="1575">
                  <c:v>2.0959117117360107E-2</c:v>
                </c:pt>
                <c:pt idx="1576">
                  <c:v>2.2309317625619898E-2</c:v>
                </c:pt>
                <c:pt idx="1577">
                  <c:v>2.1793461323962711E-2</c:v>
                </c:pt>
                <c:pt idx="1578">
                  <c:v>2.6232658330863808E-2</c:v>
                </c:pt>
                <c:pt idx="1579">
                  <c:v>2.4937024588263412E-2</c:v>
                </c:pt>
                <c:pt idx="1580">
                  <c:v>1.913208896166162E-2</c:v>
                </c:pt>
                <c:pt idx="1581">
                  <c:v>2.0933411792189788E-2</c:v>
                </c:pt>
                <c:pt idx="1582">
                  <c:v>2.189948977595764E-2</c:v>
                </c:pt>
                <c:pt idx="1583">
                  <c:v>2.134825227275345E-2</c:v>
                </c:pt>
                <c:pt idx="1584">
                  <c:v>2.207800412694989E-2</c:v>
                </c:pt>
                <c:pt idx="1585">
                  <c:v>2.0983910283338736E-2</c:v>
                </c:pt>
                <c:pt idx="1586">
                  <c:v>1.7343344370584608E-2</c:v>
                </c:pt>
                <c:pt idx="1587">
                  <c:v>2.7375163209768516E-2</c:v>
                </c:pt>
                <c:pt idx="1588">
                  <c:v>1.8461500494689309E-2</c:v>
                </c:pt>
                <c:pt idx="1589">
                  <c:v>2.0091344165826832E-2</c:v>
                </c:pt>
                <c:pt idx="1590">
                  <c:v>2.5735887348011618E-2</c:v>
                </c:pt>
                <c:pt idx="1591">
                  <c:v>2.1712245651692347E-2</c:v>
                </c:pt>
                <c:pt idx="1592">
                  <c:v>1.8080966380717538E-2</c:v>
                </c:pt>
                <c:pt idx="1593">
                  <c:v>2.1677800404209767E-2</c:v>
                </c:pt>
                <c:pt idx="1594">
                  <c:v>2.195109214324642E-2</c:v>
                </c:pt>
                <c:pt idx="1595">
                  <c:v>2.2436547819089089E-2</c:v>
                </c:pt>
                <c:pt idx="1596">
                  <c:v>2.1331501714269636E-2</c:v>
                </c:pt>
                <c:pt idx="1597">
                  <c:v>2.8109715827280599E-2</c:v>
                </c:pt>
                <c:pt idx="1598">
                  <c:v>2.2917944726575632E-2</c:v>
                </c:pt>
                <c:pt idx="1599">
                  <c:v>2.5938908481881313E-2</c:v>
                </c:pt>
                <c:pt idx="1600">
                  <c:v>1.8592575664841012E-2</c:v>
                </c:pt>
                <c:pt idx="1601">
                  <c:v>2.6120978415930439E-2</c:v>
                </c:pt>
                <c:pt idx="1602">
                  <c:v>2.2323487904015112E-2</c:v>
                </c:pt>
                <c:pt idx="1603">
                  <c:v>2.3289200362452692E-2</c:v>
                </c:pt>
                <c:pt idx="1604">
                  <c:v>2.3707955276444658E-2</c:v>
                </c:pt>
                <c:pt idx="1605">
                  <c:v>2.0656166487193268E-2</c:v>
                </c:pt>
                <c:pt idx="1606">
                  <c:v>2.2498738028323449E-2</c:v>
                </c:pt>
                <c:pt idx="1607">
                  <c:v>1.8822924496865436E-2</c:v>
                </c:pt>
                <c:pt idx="1608">
                  <c:v>1.8945526402265933E-2</c:v>
                </c:pt>
                <c:pt idx="1609">
                  <c:v>1.9218710461116853E-2</c:v>
                </c:pt>
                <c:pt idx="1610">
                  <c:v>2.0294901108974538E-2</c:v>
                </c:pt>
                <c:pt idx="1611">
                  <c:v>1.9072112415569883E-2</c:v>
                </c:pt>
                <c:pt idx="1612">
                  <c:v>1.8945292935447007E-2</c:v>
                </c:pt>
                <c:pt idx="1613">
                  <c:v>1.8685558459988039E-2</c:v>
                </c:pt>
                <c:pt idx="1614">
                  <c:v>2.0641728901661723E-2</c:v>
                </c:pt>
                <c:pt idx="1615">
                  <c:v>1.8723424114493091E-2</c:v>
                </c:pt>
                <c:pt idx="1616">
                  <c:v>2.1451412545132973E-2</c:v>
                </c:pt>
                <c:pt idx="1617">
                  <c:v>1.8155730246407046E-2</c:v>
                </c:pt>
                <c:pt idx="1618">
                  <c:v>1.9150009600615508E-2</c:v>
                </c:pt>
                <c:pt idx="1619">
                  <c:v>1.8986287762008554E-2</c:v>
                </c:pt>
                <c:pt idx="1620">
                  <c:v>1.9819904831354946E-2</c:v>
                </c:pt>
                <c:pt idx="1621">
                  <c:v>2.4698024338307065E-2</c:v>
                </c:pt>
                <c:pt idx="1622">
                  <c:v>2.4163773895491649E-2</c:v>
                </c:pt>
                <c:pt idx="1623">
                  <c:v>2.0639484465936643E-2</c:v>
                </c:pt>
                <c:pt idx="1624">
                  <c:v>2.0104683479949162E-2</c:v>
                </c:pt>
                <c:pt idx="1625">
                  <c:v>2.1814076095211164E-2</c:v>
                </c:pt>
                <c:pt idx="1626">
                  <c:v>2.0102302806851699E-2</c:v>
                </c:pt>
                <c:pt idx="1627">
                  <c:v>2.3043169718225651E-2</c:v>
                </c:pt>
                <c:pt idx="1628">
                  <c:v>2.3971476717102026E-2</c:v>
                </c:pt>
                <c:pt idx="1629">
                  <c:v>2.3299930155531237E-2</c:v>
                </c:pt>
                <c:pt idx="1630">
                  <c:v>2.365789310947642E-2</c:v>
                </c:pt>
                <c:pt idx="1631">
                  <c:v>2.4497089785962538E-2</c:v>
                </c:pt>
                <c:pt idx="1632">
                  <c:v>2.1482839964661778E-2</c:v>
                </c:pt>
                <c:pt idx="1633">
                  <c:v>1.9818222635211137E-2</c:v>
                </c:pt>
                <c:pt idx="1634">
                  <c:v>1.8996964998307303E-2</c:v>
                </c:pt>
                <c:pt idx="1635">
                  <c:v>2.0806894579333057E-2</c:v>
                </c:pt>
                <c:pt idx="1636">
                  <c:v>1.9232829520376981E-2</c:v>
                </c:pt>
                <c:pt idx="1637">
                  <c:v>1.8532551578912263E-2</c:v>
                </c:pt>
                <c:pt idx="1638">
                  <c:v>1.8013553025945664E-2</c:v>
                </c:pt>
                <c:pt idx="1639">
                  <c:v>2.2571060300335923E-2</c:v>
                </c:pt>
                <c:pt idx="1640">
                  <c:v>1.8239540167694062E-2</c:v>
                </c:pt>
                <c:pt idx="1641">
                  <c:v>2.0227824074426075E-2</c:v>
                </c:pt>
                <c:pt idx="1642">
                  <c:v>2.5837114311384787E-2</c:v>
                </c:pt>
                <c:pt idx="1643">
                  <c:v>1.5884707321747314E-2</c:v>
                </c:pt>
                <c:pt idx="1644">
                  <c:v>1.6554717130807119E-2</c:v>
                </c:pt>
                <c:pt idx="1645">
                  <c:v>2.0555411009909513E-2</c:v>
                </c:pt>
                <c:pt idx="1646">
                  <c:v>2.1700891732159389E-2</c:v>
                </c:pt>
                <c:pt idx="1647">
                  <c:v>2.4428602170769972E-2</c:v>
                </c:pt>
                <c:pt idx="1648">
                  <c:v>1.7863344542786593E-2</c:v>
                </c:pt>
                <c:pt idx="1649">
                  <c:v>2.197234132089684E-2</c:v>
                </c:pt>
                <c:pt idx="1650">
                  <c:v>1.9209085390235005E-2</c:v>
                </c:pt>
                <c:pt idx="1651">
                  <c:v>1.8415589080800033E-2</c:v>
                </c:pt>
                <c:pt idx="1652">
                  <c:v>2.2232205641396514E-2</c:v>
                </c:pt>
                <c:pt idx="1653">
                  <c:v>2.2838061455863604E-2</c:v>
                </c:pt>
                <c:pt idx="1654">
                  <c:v>2.3060466372456644E-2</c:v>
                </c:pt>
                <c:pt idx="1655">
                  <c:v>2.0820548899726742E-2</c:v>
                </c:pt>
                <c:pt idx="1656">
                  <c:v>1.7846913258609352E-2</c:v>
                </c:pt>
                <c:pt idx="1657">
                  <c:v>1.8208649294732249E-2</c:v>
                </c:pt>
                <c:pt idx="1658">
                  <c:v>2.23209673919058E-2</c:v>
                </c:pt>
                <c:pt idx="1659">
                  <c:v>1.9912311578129557E-2</c:v>
                </c:pt>
                <c:pt idx="1660">
                  <c:v>2.0447105253963392E-2</c:v>
                </c:pt>
                <c:pt idx="1661">
                  <c:v>2.5327583832086983E-2</c:v>
                </c:pt>
                <c:pt idx="1662">
                  <c:v>1.9698780940826579E-2</c:v>
                </c:pt>
                <c:pt idx="1663">
                  <c:v>2.2773212023568239E-2</c:v>
                </c:pt>
                <c:pt idx="1664">
                  <c:v>2.2097145800519545E-2</c:v>
                </c:pt>
                <c:pt idx="1665">
                  <c:v>1.7209196670314824E-2</c:v>
                </c:pt>
                <c:pt idx="1666">
                  <c:v>1.549748248197398E-2</c:v>
                </c:pt>
                <c:pt idx="1667">
                  <c:v>2.41459437881534E-2</c:v>
                </c:pt>
                <c:pt idx="1668">
                  <c:v>1.9847791701925757E-2</c:v>
                </c:pt>
                <c:pt idx="1669">
                  <c:v>1.8954001581304034E-2</c:v>
                </c:pt>
                <c:pt idx="1670">
                  <c:v>1.698452778959185E-2</c:v>
                </c:pt>
                <c:pt idx="1671">
                  <c:v>1.8053617282322004E-2</c:v>
                </c:pt>
                <c:pt idx="1672">
                  <c:v>2.3658985681417971E-2</c:v>
                </c:pt>
                <c:pt idx="1673">
                  <c:v>2.0597990818105882E-2</c:v>
                </c:pt>
                <c:pt idx="1674">
                  <c:v>1.7626931164279158E-2</c:v>
                </c:pt>
                <c:pt idx="1675">
                  <c:v>2.4220441486158806E-2</c:v>
                </c:pt>
                <c:pt idx="1676">
                  <c:v>1.6900261140818055E-2</c:v>
                </c:pt>
                <c:pt idx="1677">
                  <c:v>2.1041965708189458E-2</c:v>
                </c:pt>
                <c:pt idx="1678">
                  <c:v>2.337896190868494E-2</c:v>
                </c:pt>
                <c:pt idx="1679">
                  <c:v>2.1909293716858177E-2</c:v>
                </c:pt>
                <c:pt idx="1680">
                  <c:v>2.0345054842071539E-2</c:v>
                </c:pt>
                <c:pt idx="1681">
                  <c:v>1.8300764387333152E-2</c:v>
                </c:pt>
                <c:pt idx="1682">
                  <c:v>2.5168499165992057E-2</c:v>
                </c:pt>
                <c:pt idx="1683">
                  <c:v>1.7792088843690417E-2</c:v>
                </c:pt>
                <c:pt idx="1684">
                  <c:v>2.373150321039718E-2</c:v>
                </c:pt>
                <c:pt idx="1685">
                  <c:v>2.1384719380512642E-2</c:v>
                </c:pt>
                <c:pt idx="1686">
                  <c:v>2.4064719102999253E-2</c:v>
                </c:pt>
                <c:pt idx="1687">
                  <c:v>2.0743534949515988E-2</c:v>
                </c:pt>
                <c:pt idx="1688">
                  <c:v>2.0728532984087465E-2</c:v>
                </c:pt>
                <c:pt idx="1689">
                  <c:v>2.6186350400498708E-2</c:v>
                </c:pt>
                <c:pt idx="1690">
                  <c:v>2.3728632484135547E-2</c:v>
                </c:pt>
                <c:pt idx="1691">
                  <c:v>2.4211201351295085E-2</c:v>
                </c:pt>
                <c:pt idx="1692">
                  <c:v>2.1179632166965466E-2</c:v>
                </c:pt>
                <c:pt idx="1693">
                  <c:v>2.5073576030670595E-2</c:v>
                </c:pt>
                <c:pt idx="1694">
                  <c:v>2.2050357060576113E-2</c:v>
                </c:pt>
                <c:pt idx="1695">
                  <c:v>1.8358115755084222E-2</c:v>
                </c:pt>
                <c:pt idx="1696">
                  <c:v>2.9091255483763404E-2</c:v>
                </c:pt>
                <c:pt idx="1697">
                  <c:v>2.0187433382368693E-2</c:v>
                </c:pt>
                <c:pt idx="1698">
                  <c:v>1.8226295574181036E-2</c:v>
                </c:pt>
                <c:pt idx="1699">
                  <c:v>1.8872838991070326E-2</c:v>
                </c:pt>
                <c:pt idx="1700">
                  <c:v>2.0881233596465001E-2</c:v>
                </c:pt>
                <c:pt idx="1701">
                  <c:v>2.1647473697865509E-2</c:v>
                </c:pt>
                <c:pt idx="1702">
                  <c:v>2.4329837073738387E-2</c:v>
                </c:pt>
                <c:pt idx="1703">
                  <c:v>2.1637953217665446E-2</c:v>
                </c:pt>
                <c:pt idx="1704">
                  <c:v>2.1122682501925259E-2</c:v>
                </c:pt>
                <c:pt idx="1705">
                  <c:v>2.437315001603154E-2</c:v>
                </c:pt>
                <c:pt idx="1706">
                  <c:v>1.8640540987609932E-2</c:v>
                </c:pt>
                <c:pt idx="1707">
                  <c:v>1.8120435650219605E-2</c:v>
                </c:pt>
                <c:pt idx="1708">
                  <c:v>2.3317442788561731E-2</c:v>
                </c:pt>
                <c:pt idx="1709">
                  <c:v>1.9557463933169379E-2</c:v>
                </c:pt>
                <c:pt idx="1710">
                  <c:v>1.8615703848274382E-2</c:v>
                </c:pt>
                <c:pt idx="1711">
                  <c:v>1.9254530186892316E-2</c:v>
                </c:pt>
                <c:pt idx="1712">
                  <c:v>2.0883842184811034E-2</c:v>
                </c:pt>
                <c:pt idx="1713">
                  <c:v>1.6718022509890722E-2</c:v>
                </c:pt>
                <c:pt idx="1714">
                  <c:v>1.9495375134646928E-2</c:v>
                </c:pt>
                <c:pt idx="1715">
                  <c:v>2.4277404312029779E-2</c:v>
                </c:pt>
                <c:pt idx="1716">
                  <c:v>2.0355067152582285E-2</c:v>
                </c:pt>
                <c:pt idx="1717">
                  <c:v>1.6742307033075034E-2</c:v>
                </c:pt>
                <c:pt idx="1718">
                  <c:v>2.0444709502855301E-2</c:v>
                </c:pt>
                <c:pt idx="1719">
                  <c:v>2.1399098096539566E-2</c:v>
                </c:pt>
                <c:pt idx="1720">
                  <c:v>2.0858973886395803E-2</c:v>
                </c:pt>
                <c:pt idx="1721">
                  <c:v>2.0576358492407326E-2</c:v>
                </c:pt>
                <c:pt idx="1722">
                  <c:v>1.8467021841774699E-2</c:v>
                </c:pt>
                <c:pt idx="1723">
                  <c:v>1.8047265822739106E-2</c:v>
                </c:pt>
                <c:pt idx="1724">
                  <c:v>1.7242744272218551E-2</c:v>
                </c:pt>
                <c:pt idx="1725">
                  <c:v>1.9654684631685831E-2</c:v>
                </c:pt>
                <c:pt idx="1726">
                  <c:v>1.8694234948673918E-2</c:v>
                </c:pt>
                <c:pt idx="1727">
                  <c:v>1.7948783351724895E-2</c:v>
                </c:pt>
                <c:pt idx="1728">
                  <c:v>2.1324205667253876E-2</c:v>
                </c:pt>
                <c:pt idx="1729">
                  <c:v>1.5713655164947802E-2</c:v>
                </c:pt>
                <c:pt idx="1730">
                  <c:v>2.0496485439041374E-2</c:v>
                </c:pt>
                <c:pt idx="1731">
                  <c:v>1.8381917923162246E-2</c:v>
                </c:pt>
                <c:pt idx="1732">
                  <c:v>1.7804942314378125E-2</c:v>
                </c:pt>
                <c:pt idx="1733">
                  <c:v>2.2026767718468499E-2</c:v>
                </c:pt>
                <c:pt idx="1734">
                  <c:v>1.714673840212487E-2</c:v>
                </c:pt>
                <c:pt idx="1735">
                  <c:v>2.5045681243266331E-2</c:v>
                </c:pt>
                <c:pt idx="1736">
                  <c:v>2.3468757844831122E-2</c:v>
                </c:pt>
                <c:pt idx="1737">
                  <c:v>2.041408638575545E-2</c:v>
                </c:pt>
                <c:pt idx="1738">
                  <c:v>1.9934507141207477E-2</c:v>
                </c:pt>
                <c:pt idx="1739">
                  <c:v>2.6107538874398612E-2</c:v>
                </c:pt>
                <c:pt idx="1740">
                  <c:v>2.3660503781449408E-2</c:v>
                </c:pt>
                <c:pt idx="1741">
                  <c:v>1.9220677696847425E-2</c:v>
                </c:pt>
                <c:pt idx="1742">
                  <c:v>2.5867707523213993E-2</c:v>
                </c:pt>
                <c:pt idx="1743">
                  <c:v>1.7195351941340253E-2</c:v>
                </c:pt>
                <c:pt idx="1744">
                  <c:v>2.0542522742331433E-2</c:v>
                </c:pt>
                <c:pt idx="1745">
                  <c:v>2.3264587380014384E-2</c:v>
                </c:pt>
                <c:pt idx="1746">
                  <c:v>2.2430084596056967E-2</c:v>
                </c:pt>
                <c:pt idx="1747">
                  <c:v>1.6132823081022395E-2</c:v>
                </c:pt>
                <c:pt idx="1748">
                  <c:v>2.0102389265598961E-2</c:v>
                </c:pt>
                <c:pt idx="1749">
                  <c:v>2.6825214677873625E-2</c:v>
                </c:pt>
                <c:pt idx="1750">
                  <c:v>1.9333684621582369E-2</c:v>
                </c:pt>
                <c:pt idx="1751">
                  <c:v>1.8225818585099661E-2</c:v>
                </c:pt>
                <c:pt idx="1752">
                  <c:v>2.0634117058073033E-2</c:v>
                </c:pt>
                <c:pt idx="1753">
                  <c:v>2.4914410948877558E-2</c:v>
                </c:pt>
                <c:pt idx="1754">
                  <c:v>1.8357169464237325E-2</c:v>
                </c:pt>
                <c:pt idx="1755">
                  <c:v>2.3570026244964553E-2</c:v>
                </c:pt>
                <c:pt idx="1756">
                  <c:v>2.0911176785551582E-2</c:v>
                </c:pt>
                <c:pt idx="1757">
                  <c:v>2.3054223591496777E-2</c:v>
                </c:pt>
                <c:pt idx="1758">
                  <c:v>2.0851528972461918E-2</c:v>
                </c:pt>
                <c:pt idx="1759">
                  <c:v>2.1580954339757197E-2</c:v>
                </c:pt>
                <c:pt idx="1760">
                  <c:v>2.6538031492808971E-2</c:v>
                </c:pt>
                <c:pt idx="1761">
                  <c:v>2.0905395899952491E-2</c:v>
                </c:pt>
                <c:pt idx="1762">
                  <c:v>2.5754896502431887E-2</c:v>
                </c:pt>
                <c:pt idx="1763">
                  <c:v>1.9853898292555086E-2</c:v>
                </c:pt>
                <c:pt idx="1764">
                  <c:v>2.3173596947596773E-2</c:v>
                </c:pt>
                <c:pt idx="1765">
                  <c:v>1.8864029380488222E-2</c:v>
                </c:pt>
                <c:pt idx="1766">
                  <c:v>1.7971843341252142E-2</c:v>
                </c:pt>
                <c:pt idx="1767">
                  <c:v>2.0946731208176198E-2</c:v>
                </c:pt>
                <c:pt idx="1768">
                  <c:v>2.1209982938263927E-2</c:v>
                </c:pt>
                <c:pt idx="1769">
                  <c:v>2.0062303897260002E-2</c:v>
                </c:pt>
                <c:pt idx="1770">
                  <c:v>1.7719481227950213E-2</c:v>
                </c:pt>
                <c:pt idx="1771">
                  <c:v>2.1520156543161889E-2</c:v>
                </c:pt>
                <c:pt idx="1772">
                  <c:v>1.763488155932098E-2</c:v>
                </c:pt>
                <c:pt idx="1773">
                  <c:v>2.4956380727093878E-2</c:v>
                </c:pt>
                <c:pt idx="1774">
                  <c:v>2.1269948792507015E-2</c:v>
                </c:pt>
                <c:pt idx="1775">
                  <c:v>1.9944815467558531E-2</c:v>
                </c:pt>
                <c:pt idx="1776">
                  <c:v>2.1460178203261935E-2</c:v>
                </c:pt>
                <c:pt idx="1777">
                  <c:v>2.1320747436576897E-2</c:v>
                </c:pt>
                <c:pt idx="1778">
                  <c:v>2.5718399499590528E-2</c:v>
                </c:pt>
                <c:pt idx="1779">
                  <c:v>1.8549629638840465E-2</c:v>
                </c:pt>
                <c:pt idx="1780">
                  <c:v>1.9651473136288393E-2</c:v>
                </c:pt>
                <c:pt idx="1781">
                  <c:v>1.9454574991733153E-2</c:v>
                </c:pt>
                <c:pt idx="1782">
                  <c:v>2.2970928882934474E-2</c:v>
                </c:pt>
                <c:pt idx="1783">
                  <c:v>1.7256838354689625E-2</c:v>
                </c:pt>
                <c:pt idx="1784">
                  <c:v>1.984096163196131E-2</c:v>
                </c:pt>
                <c:pt idx="1785">
                  <c:v>1.8776930234386004E-2</c:v>
                </c:pt>
                <c:pt idx="1786">
                  <c:v>1.8019235092532362E-2</c:v>
                </c:pt>
                <c:pt idx="1787">
                  <c:v>1.729793624639589E-2</c:v>
                </c:pt>
                <c:pt idx="1788">
                  <c:v>2.1416857752275337E-2</c:v>
                </c:pt>
                <c:pt idx="1789">
                  <c:v>2.0276463948452426E-2</c:v>
                </c:pt>
                <c:pt idx="1790">
                  <c:v>2.2329029861475849E-2</c:v>
                </c:pt>
                <c:pt idx="1791">
                  <c:v>2.1139373738427857E-2</c:v>
                </c:pt>
                <c:pt idx="1792">
                  <c:v>1.6764601252746619E-2</c:v>
                </c:pt>
                <c:pt idx="1793">
                  <c:v>2.1002674813019713E-2</c:v>
                </c:pt>
                <c:pt idx="1794">
                  <c:v>1.8874476748349002E-2</c:v>
                </c:pt>
                <c:pt idx="1795">
                  <c:v>2.4616903806743438E-2</c:v>
                </c:pt>
                <c:pt idx="1796">
                  <c:v>2.3538634419849679E-2</c:v>
                </c:pt>
                <c:pt idx="1797">
                  <c:v>2.3954595463097247E-2</c:v>
                </c:pt>
                <c:pt idx="1798">
                  <c:v>2.6095950783911453E-2</c:v>
                </c:pt>
                <c:pt idx="1799">
                  <c:v>2.5860331054329576E-2</c:v>
                </c:pt>
                <c:pt idx="1800">
                  <c:v>1.8069456583346528E-2</c:v>
                </c:pt>
                <c:pt idx="1801">
                  <c:v>1.9430554423186707E-2</c:v>
                </c:pt>
                <c:pt idx="1802">
                  <c:v>1.8698598738548983E-2</c:v>
                </c:pt>
                <c:pt idx="1803">
                  <c:v>2.4492957360135365E-2</c:v>
                </c:pt>
                <c:pt idx="1804">
                  <c:v>2.3950599034691187E-2</c:v>
                </c:pt>
                <c:pt idx="1805">
                  <c:v>1.9652751550372338E-2</c:v>
                </c:pt>
                <c:pt idx="1806">
                  <c:v>2.0101786865752171E-2</c:v>
                </c:pt>
                <c:pt idx="1807">
                  <c:v>2.2148091659962395E-2</c:v>
                </c:pt>
                <c:pt idx="1808">
                  <c:v>2.1382976838660965E-2</c:v>
                </c:pt>
                <c:pt idx="1809">
                  <c:v>1.6806049873666788E-2</c:v>
                </c:pt>
                <c:pt idx="1810">
                  <c:v>2.169871383990547E-2</c:v>
                </c:pt>
                <c:pt idx="1811">
                  <c:v>2.2706086055345808E-2</c:v>
                </c:pt>
                <c:pt idx="1812">
                  <c:v>2.1467459154914166E-2</c:v>
                </c:pt>
                <c:pt idx="1813">
                  <c:v>1.9328625494342777E-2</c:v>
                </c:pt>
                <c:pt idx="1814">
                  <c:v>1.8720502023084663E-2</c:v>
                </c:pt>
                <c:pt idx="1815">
                  <c:v>2.0750173572980382E-2</c:v>
                </c:pt>
                <c:pt idx="1816">
                  <c:v>2.1283291612889464E-2</c:v>
                </c:pt>
                <c:pt idx="1817">
                  <c:v>2.8145052863108949E-2</c:v>
                </c:pt>
                <c:pt idx="1818">
                  <c:v>2.2506489737338323E-2</c:v>
                </c:pt>
                <c:pt idx="1819">
                  <c:v>1.610059801536888E-2</c:v>
                </c:pt>
                <c:pt idx="1820">
                  <c:v>2.4822077682403229E-2</c:v>
                </c:pt>
                <c:pt idx="1821">
                  <c:v>2.0456063105649926E-2</c:v>
                </c:pt>
                <c:pt idx="1822">
                  <c:v>1.8749291637848435E-2</c:v>
                </c:pt>
                <c:pt idx="1823">
                  <c:v>1.6679574520478215E-2</c:v>
                </c:pt>
                <c:pt idx="1824">
                  <c:v>2.0737032691545792E-2</c:v>
                </c:pt>
                <c:pt idx="1825">
                  <c:v>2.3558992408437972E-2</c:v>
                </c:pt>
                <c:pt idx="1826">
                  <c:v>1.800146535907101E-2</c:v>
                </c:pt>
                <c:pt idx="1827">
                  <c:v>2.0052518096240771E-2</c:v>
                </c:pt>
                <c:pt idx="1828">
                  <c:v>2.0369000080719662E-2</c:v>
                </c:pt>
                <c:pt idx="1829">
                  <c:v>1.6963993260633067E-2</c:v>
                </c:pt>
                <c:pt idx="1830">
                  <c:v>1.9770455970614977E-2</c:v>
                </c:pt>
                <c:pt idx="1831">
                  <c:v>2.0793430919840018E-2</c:v>
                </c:pt>
                <c:pt idx="1832">
                  <c:v>2.3152118483013507E-2</c:v>
                </c:pt>
                <c:pt idx="1833">
                  <c:v>1.7067960518035219E-2</c:v>
                </c:pt>
                <c:pt idx="1834">
                  <c:v>2.1748474191498605E-2</c:v>
                </c:pt>
                <c:pt idx="1835">
                  <c:v>1.9663719120311302E-2</c:v>
                </c:pt>
                <c:pt idx="1836">
                  <c:v>1.804781037867784E-2</c:v>
                </c:pt>
                <c:pt idx="1837">
                  <c:v>2.5266396173181292E-2</c:v>
                </c:pt>
                <c:pt idx="1838">
                  <c:v>1.8777953963388657E-2</c:v>
                </c:pt>
                <c:pt idx="1839">
                  <c:v>2.0091596375140984E-2</c:v>
                </c:pt>
                <c:pt idx="1840">
                  <c:v>1.7905537057290161E-2</c:v>
                </c:pt>
                <c:pt idx="1841">
                  <c:v>2.318817406098609E-2</c:v>
                </c:pt>
                <c:pt idx="1842">
                  <c:v>2.5642085413816684E-2</c:v>
                </c:pt>
                <c:pt idx="1843">
                  <c:v>2.4315837795497515E-2</c:v>
                </c:pt>
                <c:pt idx="1844">
                  <c:v>1.8647702358509557E-2</c:v>
                </c:pt>
                <c:pt idx="1845">
                  <c:v>1.6628151458533552E-2</c:v>
                </c:pt>
                <c:pt idx="1846">
                  <c:v>1.9148363968663651E-2</c:v>
                </c:pt>
                <c:pt idx="1847">
                  <c:v>2.8094402556025619E-2</c:v>
                </c:pt>
                <c:pt idx="1848">
                  <c:v>2.3113363069516366E-2</c:v>
                </c:pt>
                <c:pt idx="1849">
                  <c:v>1.8614215361101152E-2</c:v>
                </c:pt>
                <c:pt idx="1850">
                  <c:v>2.1846138494759752E-2</c:v>
                </c:pt>
                <c:pt idx="1851">
                  <c:v>1.6673395599996924E-2</c:v>
                </c:pt>
                <c:pt idx="1852">
                  <c:v>2.2841803380752864E-2</c:v>
                </c:pt>
                <c:pt idx="1853">
                  <c:v>2.1918924554385082E-2</c:v>
                </c:pt>
                <c:pt idx="1854">
                  <c:v>2.2041105527685911E-2</c:v>
                </c:pt>
                <c:pt idx="1855">
                  <c:v>2.3271994172481016E-2</c:v>
                </c:pt>
                <c:pt idx="1856">
                  <c:v>2.4495113938955954E-2</c:v>
                </c:pt>
                <c:pt idx="1857">
                  <c:v>2.1835528588201873E-2</c:v>
                </c:pt>
                <c:pt idx="1858">
                  <c:v>1.8811291350919596E-2</c:v>
                </c:pt>
                <c:pt idx="1859">
                  <c:v>1.8371734787783343E-2</c:v>
                </c:pt>
                <c:pt idx="1860">
                  <c:v>2.6464377545303428E-2</c:v>
                </c:pt>
                <c:pt idx="1861">
                  <c:v>2.282417509496382E-2</c:v>
                </c:pt>
                <c:pt idx="1862">
                  <c:v>1.9765669978571335E-2</c:v>
                </c:pt>
                <c:pt idx="1863">
                  <c:v>2.4989137653160836E-2</c:v>
                </c:pt>
                <c:pt idx="1864">
                  <c:v>2.1465256605158241E-2</c:v>
                </c:pt>
                <c:pt idx="1865">
                  <c:v>2.2480478941461955E-2</c:v>
                </c:pt>
                <c:pt idx="1866">
                  <c:v>2.2835273935978995E-2</c:v>
                </c:pt>
                <c:pt idx="1867">
                  <c:v>1.9967133589743905E-2</c:v>
                </c:pt>
                <c:pt idx="1868">
                  <c:v>1.7354381590039762E-2</c:v>
                </c:pt>
                <c:pt idx="1869">
                  <c:v>2.2110062355893856E-2</c:v>
                </c:pt>
                <c:pt idx="1870">
                  <c:v>1.927512116603413E-2</c:v>
                </c:pt>
                <c:pt idx="1871">
                  <c:v>1.7064407228340323E-2</c:v>
                </c:pt>
                <c:pt idx="1872">
                  <c:v>1.4899204703784471E-2</c:v>
                </c:pt>
                <c:pt idx="1873">
                  <c:v>2.3930026597326653E-2</c:v>
                </c:pt>
                <c:pt idx="1874">
                  <c:v>2.0670731447044118E-2</c:v>
                </c:pt>
                <c:pt idx="1875">
                  <c:v>1.9917603141588119E-2</c:v>
                </c:pt>
                <c:pt idx="1876">
                  <c:v>2.0415123518625487E-2</c:v>
                </c:pt>
                <c:pt idx="1877">
                  <c:v>2.0186154457296782E-2</c:v>
                </c:pt>
                <c:pt idx="1878">
                  <c:v>2.0642963914406055E-2</c:v>
                </c:pt>
                <c:pt idx="1879">
                  <c:v>2.1008879076116455E-2</c:v>
                </c:pt>
                <c:pt idx="1880">
                  <c:v>2.6352164541438815E-2</c:v>
                </c:pt>
                <c:pt idx="1881">
                  <c:v>1.9863691555432356E-2</c:v>
                </c:pt>
                <c:pt idx="1882">
                  <c:v>2.1366455126068627E-2</c:v>
                </c:pt>
                <c:pt idx="1883">
                  <c:v>1.5538719921760393E-2</c:v>
                </c:pt>
                <c:pt idx="1884">
                  <c:v>1.9739746642391275E-2</c:v>
                </c:pt>
                <c:pt idx="1885">
                  <c:v>1.7883828443397184E-2</c:v>
                </c:pt>
                <c:pt idx="1886">
                  <c:v>1.9963713644692804E-2</c:v>
                </c:pt>
                <c:pt idx="1887">
                  <c:v>1.9712443620217197E-2</c:v>
                </c:pt>
                <c:pt idx="1888">
                  <c:v>1.779404087938961E-2</c:v>
                </c:pt>
                <c:pt idx="1889">
                  <c:v>1.8043255228194048E-2</c:v>
                </c:pt>
                <c:pt idx="1890">
                  <c:v>1.7927864901410663E-2</c:v>
                </c:pt>
                <c:pt idx="1891">
                  <c:v>2.1280788277933615E-2</c:v>
                </c:pt>
                <c:pt idx="1892">
                  <c:v>3.3349219816563636E-2</c:v>
                </c:pt>
                <c:pt idx="1893">
                  <c:v>1.791251185284495E-2</c:v>
                </c:pt>
                <c:pt idx="1894">
                  <c:v>1.7647039380534364E-2</c:v>
                </c:pt>
                <c:pt idx="1895">
                  <c:v>1.7239343205482989E-2</c:v>
                </c:pt>
                <c:pt idx="1896">
                  <c:v>2.029861761375689E-2</c:v>
                </c:pt>
                <c:pt idx="1897">
                  <c:v>2.0731621338483101E-2</c:v>
                </c:pt>
                <c:pt idx="1898">
                  <c:v>2.1161434361858484E-2</c:v>
                </c:pt>
                <c:pt idx="1899">
                  <c:v>1.8207627944225358E-2</c:v>
                </c:pt>
                <c:pt idx="1900">
                  <c:v>2.2518036418957003E-2</c:v>
                </c:pt>
                <c:pt idx="1901">
                  <c:v>2.1258861122308327E-2</c:v>
                </c:pt>
                <c:pt idx="1902">
                  <c:v>2.2528219011858544E-2</c:v>
                </c:pt>
                <c:pt idx="1903">
                  <c:v>1.7239142302631377E-2</c:v>
                </c:pt>
                <c:pt idx="1904">
                  <c:v>1.789262233877098E-2</c:v>
                </c:pt>
                <c:pt idx="1905">
                  <c:v>2.5944102915002078E-2</c:v>
                </c:pt>
                <c:pt idx="1906">
                  <c:v>1.9235775994956582E-2</c:v>
                </c:pt>
                <c:pt idx="1907">
                  <c:v>1.7601474820958234E-2</c:v>
                </c:pt>
                <c:pt idx="1908">
                  <c:v>1.95117713985338E-2</c:v>
                </c:pt>
                <c:pt idx="1909">
                  <c:v>1.9950950097671408E-2</c:v>
                </c:pt>
                <c:pt idx="1910">
                  <c:v>1.9049220958677629E-2</c:v>
                </c:pt>
                <c:pt idx="1911">
                  <c:v>1.703355815879112E-2</c:v>
                </c:pt>
                <c:pt idx="1912">
                  <c:v>1.7590709572505341E-2</c:v>
                </c:pt>
                <c:pt idx="1913">
                  <c:v>1.8017133452551886E-2</c:v>
                </c:pt>
                <c:pt idx="1914">
                  <c:v>1.7987029857537081E-2</c:v>
                </c:pt>
                <c:pt idx="1915">
                  <c:v>2.2764232503140282E-2</c:v>
                </c:pt>
                <c:pt idx="1916">
                  <c:v>1.9402236878601205E-2</c:v>
                </c:pt>
                <c:pt idx="1917">
                  <c:v>2.1143145534432084E-2</c:v>
                </c:pt>
                <c:pt idx="1918">
                  <c:v>2.4177369864496388E-2</c:v>
                </c:pt>
                <c:pt idx="1919">
                  <c:v>2.1358606856895647E-2</c:v>
                </c:pt>
                <c:pt idx="1920">
                  <c:v>2.4497571150531996E-2</c:v>
                </c:pt>
                <c:pt idx="1921">
                  <c:v>1.965212508182965E-2</c:v>
                </c:pt>
                <c:pt idx="1922">
                  <c:v>2.2859654812848958E-2</c:v>
                </c:pt>
                <c:pt idx="1923">
                  <c:v>1.8350835376215267E-2</c:v>
                </c:pt>
                <c:pt idx="1924">
                  <c:v>1.7561067370031717E-2</c:v>
                </c:pt>
                <c:pt idx="1925">
                  <c:v>1.8658395693069953E-2</c:v>
                </c:pt>
                <c:pt idx="1926">
                  <c:v>1.8393715887499752E-2</c:v>
                </c:pt>
                <c:pt idx="1927">
                  <c:v>2.3197662509903932E-2</c:v>
                </c:pt>
                <c:pt idx="1928">
                  <c:v>2.1041480430924603E-2</c:v>
                </c:pt>
                <c:pt idx="1929">
                  <c:v>2.1304866737846536E-2</c:v>
                </c:pt>
                <c:pt idx="1930">
                  <c:v>2.333593748008421E-2</c:v>
                </c:pt>
                <c:pt idx="1931">
                  <c:v>1.6423054772420953E-2</c:v>
                </c:pt>
                <c:pt idx="1932">
                  <c:v>2.0465678003429865E-2</c:v>
                </c:pt>
                <c:pt idx="1933">
                  <c:v>2.2060716581676104E-2</c:v>
                </c:pt>
                <c:pt idx="1934">
                  <c:v>2.1885378938622232E-2</c:v>
                </c:pt>
                <c:pt idx="1935">
                  <c:v>2.0521998240942196E-2</c:v>
                </c:pt>
                <c:pt idx="1936">
                  <c:v>3.3694370199863509E-2</c:v>
                </c:pt>
                <c:pt idx="1937">
                  <c:v>2.7378312211680543E-2</c:v>
                </c:pt>
                <c:pt idx="1938">
                  <c:v>2.4926507460909113E-2</c:v>
                </c:pt>
                <c:pt idx="1939">
                  <c:v>1.855302266164658E-2</c:v>
                </c:pt>
                <c:pt idx="1940">
                  <c:v>1.7364474591981736E-2</c:v>
                </c:pt>
                <c:pt idx="1941">
                  <c:v>1.8828941090631292E-2</c:v>
                </c:pt>
                <c:pt idx="1942">
                  <c:v>2.0683602590858909E-2</c:v>
                </c:pt>
                <c:pt idx="1943">
                  <c:v>2.122957590809172E-2</c:v>
                </c:pt>
                <c:pt idx="1944">
                  <c:v>2.4582479702736838E-2</c:v>
                </c:pt>
                <c:pt idx="1945">
                  <c:v>2.4962616112145734E-2</c:v>
                </c:pt>
                <c:pt idx="1946">
                  <c:v>3.3028256735053642E-2</c:v>
                </c:pt>
                <c:pt idx="1947">
                  <c:v>2.0216070711665268E-2</c:v>
                </c:pt>
                <c:pt idx="1948">
                  <c:v>1.797616402191201E-2</c:v>
                </c:pt>
                <c:pt idx="1949">
                  <c:v>2.2193004271263039E-2</c:v>
                </c:pt>
                <c:pt idx="1950">
                  <c:v>2.1244396883589263E-2</c:v>
                </c:pt>
                <c:pt idx="1951">
                  <c:v>1.9294536413938822E-2</c:v>
                </c:pt>
                <c:pt idx="1952">
                  <c:v>1.6739883361535708E-2</c:v>
                </c:pt>
                <c:pt idx="1953">
                  <c:v>1.9012083725739391E-2</c:v>
                </c:pt>
                <c:pt idx="1954">
                  <c:v>1.9323886782577741E-2</c:v>
                </c:pt>
                <c:pt idx="1955">
                  <c:v>1.9671469671567972E-2</c:v>
                </c:pt>
                <c:pt idx="1956">
                  <c:v>1.9275976766347992E-2</c:v>
                </c:pt>
                <c:pt idx="1957">
                  <c:v>1.9806886562539251E-2</c:v>
                </c:pt>
                <c:pt idx="1958">
                  <c:v>2.8649732354855097E-2</c:v>
                </c:pt>
                <c:pt idx="1959">
                  <c:v>1.9459148515186011E-2</c:v>
                </c:pt>
                <c:pt idx="1960">
                  <c:v>3.2393862755751873E-2</c:v>
                </c:pt>
                <c:pt idx="1961">
                  <c:v>2.2525534442221325E-2</c:v>
                </c:pt>
                <c:pt idx="1962">
                  <c:v>1.8717292568195869E-2</c:v>
                </c:pt>
                <c:pt idx="1963">
                  <c:v>2.1566296851925057E-2</c:v>
                </c:pt>
                <c:pt idx="1964">
                  <c:v>1.7583711119991349E-2</c:v>
                </c:pt>
                <c:pt idx="1965">
                  <c:v>2.0450382087838521E-2</c:v>
                </c:pt>
                <c:pt idx="1966">
                  <c:v>1.8930728905626179E-2</c:v>
                </c:pt>
                <c:pt idx="1967">
                  <c:v>2.0604797965670434E-2</c:v>
                </c:pt>
                <c:pt idx="1968">
                  <c:v>2.4889469384959468E-2</c:v>
                </c:pt>
                <c:pt idx="1969">
                  <c:v>1.657419136631012E-2</c:v>
                </c:pt>
                <c:pt idx="1970">
                  <c:v>1.9855405107743293E-2</c:v>
                </c:pt>
                <c:pt idx="1971">
                  <c:v>2.9562853449430666E-2</c:v>
                </c:pt>
                <c:pt idx="1972">
                  <c:v>2.0496001140118653E-2</c:v>
                </c:pt>
                <c:pt idx="1973">
                  <c:v>2.3955708850670152E-2</c:v>
                </c:pt>
                <c:pt idx="1974">
                  <c:v>1.9601621441502189E-2</c:v>
                </c:pt>
                <c:pt idx="1975">
                  <c:v>2.0878988300919887E-2</c:v>
                </c:pt>
                <c:pt idx="1976">
                  <c:v>2.4827216383846818E-2</c:v>
                </c:pt>
                <c:pt idx="1977">
                  <c:v>1.9330177623168219E-2</c:v>
                </c:pt>
                <c:pt idx="1978">
                  <c:v>2.4756872775505704E-2</c:v>
                </c:pt>
                <c:pt idx="1979">
                  <c:v>2.1478480691199918E-2</c:v>
                </c:pt>
                <c:pt idx="1980">
                  <c:v>1.7617741577043568E-2</c:v>
                </c:pt>
                <c:pt idx="1981">
                  <c:v>2.0509915961419573E-2</c:v>
                </c:pt>
                <c:pt idx="1982">
                  <c:v>2.1214895270350299E-2</c:v>
                </c:pt>
                <c:pt idx="1983">
                  <c:v>1.9780450029479538E-2</c:v>
                </c:pt>
                <c:pt idx="1984">
                  <c:v>2.1505019959299532E-2</c:v>
                </c:pt>
                <c:pt idx="1985">
                  <c:v>2.2139904164691328E-2</c:v>
                </c:pt>
                <c:pt idx="1986">
                  <c:v>2.1427253132510118E-2</c:v>
                </c:pt>
                <c:pt idx="1987">
                  <c:v>1.8792476700552098E-2</c:v>
                </c:pt>
                <c:pt idx="1988">
                  <c:v>1.9924431813060382E-2</c:v>
                </c:pt>
                <c:pt idx="1989">
                  <c:v>2.4495807300007638E-2</c:v>
                </c:pt>
                <c:pt idx="1990">
                  <c:v>1.8465514858834357E-2</c:v>
                </c:pt>
                <c:pt idx="1991">
                  <c:v>1.6783367969018928E-2</c:v>
                </c:pt>
                <c:pt idx="1992">
                  <c:v>1.4907608061539988E-2</c:v>
                </c:pt>
                <c:pt idx="1993">
                  <c:v>2.2078792439728667E-2</c:v>
                </c:pt>
                <c:pt idx="1994">
                  <c:v>2.2491031721031469E-2</c:v>
                </c:pt>
                <c:pt idx="1995">
                  <c:v>2.3510532667157705E-2</c:v>
                </c:pt>
                <c:pt idx="1996">
                  <c:v>2.1250263514560976E-2</c:v>
                </c:pt>
                <c:pt idx="1997">
                  <c:v>2.5262196307242999E-2</c:v>
                </c:pt>
                <c:pt idx="1998">
                  <c:v>1.7755886383785526E-2</c:v>
                </c:pt>
                <c:pt idx="1999">
                  <c:v>2.2582220925919261E-2</c:v>
                </c:pt>
                <c:pt idx="2000">
                  <c:v>2.3792472690897914E-2</c:v>
                </c:pt>
                <c:pt idx="2001">
                  <c:v>2.18620417960039E-2</c:v>
                </c:pt>
                <c:pt idx="2002">
                  <c:v>2.4655875470647091E-2</c:v>
                </c:pt>
                <c:pt idx="2003">
                  <c:v>1.8265917533511561E-2</c:v>
                </c:pt>
                <c:pt idx="2004">
                  <c:v>1.7345148818406729E-2</c:v>
                </c:pt>
                <c:pt idx="2005">
                  <c:v>2.5674775588393137E-2</c:v>
                </c:pt>
                <c:pt idx="2006">
                  <c:v>2.1167980680871824E-2</c:v>
                </c:pt>
                <c:pt idx="2007">
                  <c:v>2.6266186200987814E-2</c:v>
                </c:pt>
                <c:pt idx="2008">
                  <c:v>2.0210104758277832E-2</c:v>
                </c:pt>
                <c:pt idx="2009">
                  <c:v>1.8661984014411107E-2</c:v>
                </c:pt>
                <c:pt idx="2010">
                  <c:v>2.0982173550769045E-2</c:v>
                </c:pt>
                <c:pt idx="2011">
                  <c:v>1.9056635245630428E-2</c:v>
                </c:pt>
                <c:pt idx="2012">
                  <c:v>2.2021534455515097E-2</c:v>
                </c:pt>
                <c:pt idx="2013">
                  <c:v>2.1971671048405816E-2</c:v>
                </c:pt>
                <c:pt idx="2014">
                  <c:v>3.6702769673827011E-2</c:v>
                </c:pt>
                <c:pt idx="2015">
                  <c:v>2.187636695315175E-2</c:v>
                </c:pt>
                <c:pt idx="2016">
                  <c:v>1.9314820432340903E-2</c:v>
                </c:pt>
                <c:pt idx="2017">
                  <c:v>2.5132669307915589E-2</c:v>
                </c:pt>
                <c:pt idx="2018">
                  <c:v>1.8880563616194071E-2</c:v>
                </c:pt>
                <c:pt idx="2019">
                  <c:v>2.8241414962058752E-2</c:v>
                </c:pt>
                <c:pt idx="2020">
                  <c:v>1.5417131325228806E-2</c:v>
                </c:pt>
                <c:pt idx="2021">
                  <c:v>1.6794094891738345E-2</c:v>
                </c:pt>
                <c:pt idx="2022">
                  <c:v>2.074055943101898E-2</c:v>
                </c:pt>
                <c:pt idx="2023">
                  <c:v>2.4412893830260688E-2</c:v>
                </c:pt>
                <c:pt idx="2024">
                  <c:v>1.705598802772517E-2</c:v>
                </c:pt>
                <c:pt idx="2025">
                  <c:v>1.9395435369057006E-2</c:v>
                </c:pt>
                <c:pt idx="2026">
                  <c:v>2.8162285314562215E-2</c:v>
                </c:pt>
                <c:pt idx="2027">
                  <c:v>2.4455992149301393E-2</c:v>
                </c:pt>
                <c:pt idx="2028">
                  <c:v>2.0802293579256434E-2</c:v>
                </c:pt>
                <c:pt idx="2029">
                  <c:v>1.7295097426793381E-2</c:v>
                </c:pt>
                <c:pt idx="2030">
                  <c:v>1.9843437188033899E-2</c:v>
                </c:pt>
                <c:pt idx="2031">
                  <c:v>1.7359201330260289E-2</c:v>
                </c:pt>
                <c:pt idx="2032">
                  <c:v>2.154641463404721E-2</c:v>
                </c:pt>
                <c:pt idx="2033">
                  <c:v>2.2450274793249122E-2</c:v>
                </c:pt>
                <c:pt idx="2034">
                  <c:v>2.1440237413344814E-2</c:v>
                </c:pt>
                <c:pt idx="2035">
                  <c:v>1.8945449978313132E-2</c:v>
                </c:pt>
                <c:pt idx="2036">
                  <c:v>2.0680310699629133E-2</c:v>
                </c:pt>
                <c:pt idx="2037">
                  <c:v>2.5907835199428728E-2</c:v>
                </c:pt>
                <c:pt idx="2038">
                  <c:v>1.8820857844711467E-2</c:v>
                </c:pt>
                <c:pt idx="2039">
                  <c:v>2.4505930291179038E-2</c:v>
                </c:pt>
                <c:pt idx="2040">
                  <c:v>1.9134046292402999E-2</c:v>
                </c:pt>
                <c:pt idx="2041">
                  <c:v>1.9691051339343041E-2</c:v>
                </c:pt>
                <c:pt idx="2042">
                  <c:v>2.0212064776372118E-2</c:v>
                </c:pt>
                <c:pt idx="2043">
                  <c:v>2.2631434014329408E-2</c:v>
                </c:pt>
                <c:pt idx="2044">
                  <c:v>2.0975665476977524E-2</c:v>
                </c:pt>
                <c:pt idx="2045">
                  <c:v>2.1791368272511883E-2</c:v>
                </c:pt>
                <c:pt idx="2046">
                  <c:v>2.3420216329558277E-2</c:v>
                </c:pt>
                <c:pt idx="2047">
                  <c:v>1.7430884861772956E-2</c:v>
                </c:pt>
                <c:pt idx="2048">
                  <c:v>1.8217593549341739E-2</c:v>
                </c:pt>
                <c:pt idx="2049">
                  <c:v>1.9684977604554364E-2</c:v>
                </c:pt>
                <c:pt idx="2050">
                  <c:v>2.7152620476440053E-2</c:v>
                </c:pt>
                <c:pt idx="2051">
                  <c:v>1.7898976529503802E-2</c:v>
                </c:pt>
                <c:pt idx="2052">
                  <c:v>2.3617706537904827E-2</c:v>
                </c:pt>
                <c:pt idx="2053">
                  <c:v>2.2249080511785424E-2</c:v>
                </c:pt>
                <c:pt idx="2054">
                  <c:v>2.4682814301348249E-2</c:v>
                </c:pt>
                <c:pt idx="2055">
                  <c:v>2.0552751439383381E-2</c:v>
                </c:pt>
                <c:pt idx="2056">
                  <c:v>1.9771579134763739E-2</c:v>
                </c:pt>
                <c:pt idx="2057">
                  <c:v>2.3207496678874819E-2</c:v>
                </c:pt>
                <c:pt idx="2058">
                  <c:v>2.1079859997751714E-2</c:v>
                </c:pt>
                <c:pt idx="2059">
                  <c:v>1.7829887116447427E-2</c:v>
                </c:pt>
                <c:pt idx="2060">
                  <c:v>2.2319264766568009E-2</c:v>
                </c:pt>
                <c:pt idx="2061">
                  <c:v>1.5569399676624218E-2</c:v>
                </c:pt>
                <c:pt idx="2062">
                  <c:v>2.2963620193996066E-2</c:v>
                </c:pt>
                <c:pt idx="2063">
                  <c:v>2.2595049330921144E-2</c:v>
                </c:pt>
                <c:pt idx="2064">
                  <c:v>2.0722199496002489E-2</c:v>
                </c:pt>
                <c:pt idx="2065">
                  <c:v>1.9904366892193055E-2</c:v>
                </c:pt>
                <c:pt idx="2066">
                  <c:v>1.9839061414452731E-2</c:v>
                </c:pt>
                <c:pt idx="2067">
                  <c:v>2.8244472163271486E-2</c:v>
                </c:pt>
                <c:pt idx="2068">
                  <c:v>2.5199166340681842E-2</c:v>
                </c:pt>
                <c:pt idx="2069">
                  <c:v>2.1562897942420896E-2</c:v>
                </c:pt>
                <c:pt idx="2070">
                  <c:v>1.9911892475020086E-2</c:v>
                </c:pt>
                <c:pt idx="2071">
                  <c:v>2.2533921355704017E-2</c:v>
                </c:pt>
                <c:pt idx="2072">
                  <c:v>2.2122746638229929E-2</c:v>
                </c:pt>
                <c:pt idx="2073">
                  <c:v>1.9810324901862644E-2</c:v>
                </c:pt>
                <c:pt idx="2074">
                  <c:v>2.0401506092559245E-2</c:v>
                </c:pt>
                <c:pt idx="2075">
                  <c:v>2.0557216510537008E-2</c:v>
                </c:pt>
                <c:pt idx="2076">
                  <c:v>2.0509193196944595E-2</c:v>
                </c:pt>
                <c:pt idx="2077">
                  <c:v>1.9131797927829399E-2</c:v>
                </c:pt>
                <c:pt idx="2078">
                  <c:v>1.959384003467704E-2</c:v>
                </c:pt>
                <c:pt idx="2079">
                  <c:v>2.311399503711711E-2</c:v>
                </c:pt>
                <c:pt idx="2080">
                  <c:v>1.7528537250954691E-2</c:v>
                </c:pt>
                <c:pt idx="2081">
                  <c:v>2.730956091255831E-2</c:v>
                </c:pt>
                <c:pt idx="2082">
                  <c:v>2.132857875200124E-2</c:v>
                </c:pt>
                <c:pt idx="2083">
                  <c:v>3.0690921500954982E-2</c:v>
                </c:pt>
                <c:pt idx="2084">
                  <c:v>1.9931787771610962E-2</c:v>
                </c:pt>
                <c:pt idx="2085">
                  <c:v>2.197180555952357E-2</c:v>
                </c:pt>
                <c:pt idx="2086">
                  <c:v>1.8063087195553842E-2</c:v>
                </c:pt>
                <c:pt idx="2087">
                  <c:v>2.0244390594979633E-2</c:v>
                </c:pt>
                <c:pt idx="2088">
                  <c:v>1.857378857868339E-2</c:v>
                </c:pt>
                <c:pt idx="2089">
                  <c:v>1.5267517737577995E-2</c:v>
                </c:pt>
                <c:pt idx="2090">
                  <c:v>1.8240807354275225E-2</c:v>
                </c:pt>
                <c:pt idx="2091">
                  <c:v>1.9049317477453503E-2</c:v>
                </c:pt>
                <c:pt idx="2092">
                  <c:v>1.9613669113359107E-2</c:v>
                </c:pt>
                <c:pt idx="2093">
                  <c:v>1.6679904490486022E-2</c:v>
                </c:pt>
                <c:pt idx="2094">
                  <c:v>1.9454176526706893E-2</c:v>
                </c:pt>
                <c:pt idx="2095">
                  <c:v>2.3845930597211545E-2</c:v>
                </c:pt>
                <c:pt idx="2096">
                  <c:v>2.5279533946959379E-2</c:v>
                </c:pt>
                <c:pt idx="2097">
                  <c:v>2.1319772171103257E-2</c:v>
                </c:pt>
                <c:pt idx="2098">
                  <c:v>2.3547329449256107E-2</c:v>
                </c:pt>
                <c:pt idx="2099">
                  <c:v>1.8747871189083037E-2</c:v>
                </c:pt>
                <c:pt idx="2100">
                  <c:v>2.0277803502269317E-2</c:v>
                </c:pt>
                <c:pt idx="2101">
                  <c:v>2.1742732802222126E-2</c:v>
                </c:pt>
                <c:pt idx="2102">
                  <c:v>1.7198146390388358E-2</c:v>
                </c:pt>
                <c:pt idx="2103">
                  <c:v>2.8064535618776209E-2</c:v>
                </c:pt>
                <c:pt idx="2104">
                  <c:v>1.9178697445011956E-2</c:v>
                </c:pt>
                <c:pt idx="2105">
                  <c:v>2.0792159750601363E-2</c:v>
                </c:pt>
                <c:pt idx="2106">
                  <c:v>1.8314447400333504E-2</c:v>
                </c:pt>
                <c:pt idx="2107">
                  <c:v>1.768571501750547E-2</c:v>
                </c:pt>
                <c:pt idx="2108">
                  <c:v>1.913550284849776E-2</c:v>
                </c:pt>
                <c:pt idx="2109">
                  <c:v>2.1021565166923363E-2</c:v>
                </c:pt>
                <c:pt idx="2110">
                  <c:v>2.2550360057381955E-2</c:v>
                </c:pt>
                <c:pt idx="2111">
                  <c:v>2.044272806687113E-2</c:v>
                </c:pt>
                <c:pt idx="2112">
                  <c:v>2.6468127862667883E-2</c:v>
                </c:pt>
                <c:pt idx="2113">
                  <c:v>2.2925714829874617E-2</c:v>
                </c:pt>
                <c:pt idx="2114">
                  <c:v>2.1680643953173023E-2</c:v>
                </c:pt>
                <c:pt idx="2115">
                  <c:v>1.9798780518263174E-2</c:v>
                </c:pt>
                <c:pt idx="2116">
                  <c:v>2.0662843572399621E-2</c:v>
                </c:pt>
                <c:pt idx="2117">
                  <c:v>2.8574183268564847E-2</c:v>
                </c:pt>
                <c:pt idx="2118">
                  <c:v>2.4334862555234153E-2</c:v>
                </c:pt>
                <c:pt idx="2119">
                  <c:v>2.1618599671311599E-2</c:v>
                </c:pt>
                <c:pt idx="2120">
                  <c:v>1.8865600103254575E-2</c:v>
                </c:pt>
                <c:pt idx="2121">
                  <c:v>1.6600310574557513E-2</c:v>
                </c:pt>
                <c:pt idx="2122">
                  <c:v>2.0108252423538964E-2</c:v>
                </c:pt>
                <c:pt idx="2123">
                  <c:v>3.0281828187884E-2</c:v>
                </c:pt>
                <c:pt idx="2124">
                  <c:v>1.9845741152384855E-2</c:v>
                </c:pt>
                <c:pt idx="2125">
                  <c:v>2.2274134876790173E-2</c:v>
                </c:pt>
                <c:pt idx="2126">
                  <c:v>1.7939935796970858E-2</c:v>
                </c:pt>
                <c:pt idx="2127">
                  <c:v>2.0361930746978243E-2</c:v>
                </c:pt>
                <c:pt idx="2128">
                  <c:v>2.4073028848667154E-2</c:v>
                </c:pt>
                <c:pt idx="2129">
                  <c:v>1.6397195852795761E-2</c:v>
                </c:pt>
                <c:pt idx="2130">
                  <c:v>1.7052979718666348E-2</c:v>
                </c:pt>
                <c:pt idx="2131">
                  <c:v>2.2542300819320724E-2</c:v>
                </c:pt>
                <c:pt idx="2132">
                  <c:v>1.844921727277006E-2</c:v>
                </c:pt>
                <c:pt idx="2133">
                  <c:v>2.2443083820349714E-2</c:v>
                </c:pt>
                <c:pt idx="2134">
                  <c:v>2.0892349997911241E-2</c:v>
                </c:pt>
                <c:pt idx="2135">
                  <c:v>2.0452159307329305E-2</c:v>
                </c:pt>
                <c:pt idx="2136">
                  <c:v>2.6897289882523857E-2</c:v>
                </c:pt>
                <c:pt idx="2137">
                  <c:v>2.0436066202562699E-2</c:v>
                </c:pt>
                <c:pt idx="2138">
                  <c:v>2.304373851454403E-2</c:v>
                </c:pt>
                <c:pt idx="2139">
                  <c:v>2.3021733035006525E-2</c:v>
                </c:pt>
                <c:pt idx="2140">
                  <c:v>2.3702534710839537E-2</c:v>
                </c:pt>
                <c:pt idx="2141">
                  <c:v>2.8566394946711919E-2</c:v>
                </c:pt>
                <c:pt idx="2142">
                  <c:v>1.7255536854886344E-2</c:v>
                </c:pt>
                <c:pt idx="2143">
                  <c:v>1.7702875074543822E-2</c:v>
                </c:pt>
                <c:pt idx="2144">
                  <c:v>2.0007857711995206E-2</c:v>
                </c:pt>
                <c:pt idx="2145">
                  <c:v>1.5696659351365622E-2</c:v>
                </c:pt>
                <c:pt idx="2146">
                  <c:v>2.0330905016462952E-2</c:v>
                </c:pt>
                <c:pt idx="2147">
                  <c:v>2.018473553115991E-2</c:v>
                </c:pt>
                <c:pt idx="2148">
                  <c:v>2.5656978033367181E-2</c:v>
                </c:pt>
                <c:pt idx="2149">
                  <c:v>2.2470396833308363E-2</c:v>
                </c:pt>
                <c:pt idx="2150">
                  <c:v>2.0940306115955251E-2</c:v>
                </c:pt>
                <c:pt idx="2151">
                  <c:v>1.9703947047761128E-2</c:v>
                </c:pt>
                <c:pt idx="2152">
                  <c:v>2.157227403829437E-2</c:v>
                </c:pt>
                <c:pt idx="2153">
                  <c:v>2.2571122190050679E-2</c:v>
                </c:pt>
                <c:pt idx="2154">
                  <c:v>2.2944629697849928E-2</c:v>
                </c:pt>
                <c:pt idx="2155">
                  <c:v>1.7142037297675671E-2</c:v>
                </c:pt>
                <c:pt idx="2156">
                  <c:v>1.8610610235966985E-2</c:v>
                </c:pt>
                <c:pt idx="2157">
                  <c:v>2.1317808092151738E-2</c:v>
                </c:pt>
                <c:pt idx="2158">
                  <c:v>2.3070626030807281E-2</c:v>
                </c:pt>
                <c:pt idx="2159">
                  <c:v>2.2302220949648517E-2</c:v>
                </c:pt>
                <c:pt idx="2160">
                  <c:v>1.9976095336125807E-2</c:v>
                </c:pt>
                <c:pt idx="2161">
                  <c:v>1.7123990192619898E-2</c:v>
                </c:pt>
                <c:pt idx="2162">
                  <c:v>2.970882899539689E-2</c:v>
                </c:pt>
                <c:pt idx="2163">
                  <c:v>2.1939440497063752E-2</c:v>
                </c:pt>
                <c:pt idx="2164">
                  <c:v>2.5308407937006693E-2</c:v>
                </c:pt>
                <c:pt idx="2165">
                  <c:v>2.2856085482439354E-2</c:v>
                </c:pt>
                <c:pt idx="2166">
                  <c:v>2.0783038400171597E-2</c:v>
                </c:pt>
                <c:pt idx="2167">
                  <c:v>1.6797821558644534E-2</c:v>
                </c:pt>
                <c:pt idx="2168">
                  <c:v>1.7452089598257212E-2</c:v>
                </c:pt>
                <c:pt idx="2169">
                  <c:v>2.4146948160029439E-2</c:v>
                </c:pt>
                <c:pt idx="2170">
                  <c:v>2.3453568782014315E-2</c:v>
                </c:pt>
                <c:pt idx="2171">
                  <c:v>2.4426980204344806E-2</c:v>
                </c:pt>
                <c:pt idx="2172">
                  <c:v>2.3523479283334089E-2</c:v>
                </c:pt>
                <c:pt idx="2173">
                  <c:v>2.0281710422469488E-2</c:v>
                </c:pt>
                <c:pt idx="2174">
                  <c:v>2.7229546873789211E-2</c:v>
                </c:pt>
                <c:pt idx="2175">
                  <c:v>1.8429741471255479E-2</c:v>
                </c:pt>
                <c:pt idx="2176">
                  <c:v>2.2355748502208814E-2</c:v>
                </c:pt>
                <c:pt idx="2177">
                  <c:v>2.03853525150158E-2</c:v>
                </c:pt>
                <c:pt idx="2178">
                  <c:v>2.3558616898326102E-2</c:v>
                </c:pt>
                <c:pt idx="2179">
                  <c:v>1.9707804090960929E-2</c:v>
                </c:pt>
                <c:pt idx="2180">
                  <c:v>2.4334906831624682E-2</c:v>
                </c:pt>
                <c:pt idx="2181">
                  <c:v>1.8811443720072669E-2</c:v>
                </c:pt>
                <c:pt idx="2182">
                  <c:v>1.9235839264945036E-2</c:v>
                </c:pt>
                <c:pt idx="2183">
                  <c:v>1.7240234478260022E-2</c:v>
                </c:pt>
                <c:pt idx="2184">
                  <c:v>2.1200579741434397E-2</c:v>
                </c:pt>
                <c:pt idx="2185">
                  <c:v>1.9996976388277309E-2</c:v>
                </c:pt>
                <c:pt idx="2186">
                  <c:v>2.2491744839359375E-2</c:v>
                </c:pt>
                <c:pt idx="2187">
                  <c:v>2.4427097099185811E-2</c:v>
                </c:pt>
                <c:pt idx="2188">
                  <c:v>1.7434147099467258E-2</c:v>
                </c:pt>
                <c:pt idx="2189">
                  <c:v>1.802509161566402E-2</c:v>
                </c:pt>
                <c:pt idx="2190">
                  <c:v>1.8779488882651914E-2</c:v>
                </c:pt>
                <c:pt idx="2191">
                  <c:v>1.8744389896811365E-2</c:v>
                </c:pt>
                <c:pt idx="2192">
                  <c:v>1.9896094636983823E-2</c:v>
                </c:pt>
                <c:pt idx="2193">
                  <c:v>2.0702013239731986E-2</c:v>
                </c:pt>
                <c:pt idx="2194">
                  <c:v>2.9184417519193179E-2</c:v>
                </c:pt>
                <c:pt idx="2195">
                  <c:v>2.2588171474585993E-2</c:v>
                </c:pt>
                <c:pt idx="2196">
                  <c:v>2.3482511948069669E-2</c:v>
                </c:pt>
                <c:pt idx="2197">
                  <c:v>1.6243329949799743E-2</c:v>
                </c:pt>
                <c:pt idx="2198">
                  <c:v>2.0908033794548319E-2</c:v>
                </c:pt>
                <c:pt idx="2199">
                  <c:v>2.2163208882913225E-2</c:v>
                </c:pt>
                <c:pt idx="2200">
                  <c:v>1.969278646551496E-2</c:v>
                </c:pt>
                <c:pt idx="2201">
                  <c:v>1.9031392328824528E-2</c:v>
                </c:pt>
                <c:pt idx="2202">
                  <c:v>2.5825879853567189E-2</c:v>
                </c:pt>
                <c:pt idx="2203">
                  <c:v>1.8541292767894842E-2</c:v>
                </c:pt>
                <c:pt idx="2204">
                  <c:v>2.5626708132141154E-2</c:v>
                </c:pt>
                <c:pt idx="2205">
                  <c:v>1.8235216489308693E-2</c:v>
                </c:pt>
                <c:pt idx="2206">
                  <c:v>1.8088852633460488E-2</c:v>
                </c:pt>
                <c:pt idx="2207">
                  <c:v>1.9769820284420432E-2</c:v>
                </c:pt>
                <c:pt idx="2208">
                  <c:v>1.8184583816454623E-2</c:v>
                </c:pt>
                <c:pt idx="2209">
                  <c:v>1.6949474559577005E-2</c:v>
                </c:pt>
                <c:pt idx="2210">
                  <c:v>1.776635517386756E-2</c:v>
                </c:pt>
                <c:pt idx="2211">
                  <c:v>2.1771326325493567E-2</c:v>
                </c:pt>
                <c:pt idx="2212">
                  <c:v>2.076746963777194E-2</c:v>
                </c:pt>
                <c:pt idx="2213">
                  <c:v>2.0848642389706813E-2</c:v>
                </c:pt>
                <c:pt idx="2214">
                  <c:v>1.9222291870620301E-2</c:v>
                </c:pt>
                <c:pt idx="2215">
                  <c:v>2.0360266912833682E-2</c:v>
                </c:pt>
                <c:pt idx="2216">
                  <c:v>1.7905074783141479E-2</c:v>
                </c:pt>
                <c:pt idx="2217">
                  <c:v>2.0831777415688278E-2</c:v>
                </c:pt>
                <c:pt idx="2218">
                  <c:v>1.8444600882695832E-2</c:v>
                </c:pt>
                <c:pt idx="2219">
                  <c:v>1.942525696949695E-2</c:v>
                </c:pt>
                <c:pt idx="2220">
                  <c:v>1.9963093555705379E-2</c:v>
                </c:pt>
                <c:pt idx="2221">
                  <c:v>1.7975986488380502E-2</c:v>
                </c:pt>
                <c:pt idx="2222">
                  <c:v>2.0055945395277601E-2</c:v>
                </c:pt>
                <c:pt idx="2223">
                  <c:v>1.9627082512746065E-2</c:v>
                </c:pt>
                <c:pt idx="2224">
                  <c:v>2.0924452403170681E-2</c:v>
                </c:pt>
                <c:pt idx="2225">
                  <c:v>2.3720991719127907E-2</c:v>
                </c:pt>
                <c:pt idx="2226">
                  <c:v>1.8782257761840618E-2</c:v>
                </c:pt>
                <c:pt idx="2227">
                  <c:v>1.8293821829847373E-2</c:v>
                </c:pt>
                <c:pt idx="2228">
                  <c:v>1.8236260516739985E-2</c:v>
                </c:pt>
                <c:pt idx="2229">
                  <c:v>2.5823789611826124E-2</c:v>
                </c:pt>
                <c:pt idx="2230">
                  <c:v>3.1111991160829966E-2</c:v>
                </c:pt>
                <c:pt idx="2231">
                  <c:v>1.8457534073931477E-2</c:v>
                </c:pt>
                <c:pt idx="2232">
                  <c:v>1.8895840477287318E-2</c:v>
                </c:pt>
                <c:pt idx="2233">
                  <c:v>2.0022181677195047E-2</c:v>
                </c:pt>
                <c:pt idx="2234">
                  <c:v>2.0717483373491264E-2</c:v>
                </c:pt>
                <c:pt idx="2235">
                  <c:v>2.4006750515268703E-2</c:v>
                </c:pt>
                <c:pt idx="2236">
                  <c:v>2.2784494648351614E-2</c:v>
                </c:pt>
                <c:pt idx="2237">
                  <c:v>1.7936330007974163E-2</c:v>
                </c:pt>
                <c:pt idx="2238">
                  <c:v>3.1284321010915557E-2</c:v>
                </c:pt>
                <c:pt idx="2239">
                  <c:v>2.2260409773157741E-2</c:v>
                </c:pt>
                <c:pt idx="2240">
                  <c:v>1.7669203756849217E-2</c:v>
                </c:pt>
                <c:pt idx="2241">
                  <c:v>2.3733606340512556E-2</c:v>
                </c:pt>
                <c:pt idx="2242">
                  <c:v>2.0483694348025723E-2</c:v>
                </c:pt>
                <c:pt idx="2243">
                  <c:v>2.6824273245485072E-2</c:v>
                </c:pt>
                <c:pt idx="2244">
                  <c:v>2.1527384197292176E-2</c:v>
                </c:pt>
                <c:pt idx="2245">
                  <c:v>1.9471805729625945E-2</c:v>
                </c:pt>
                <c:pt idx="2246">
                  <c:v>2.7482308664000848E-2</c:v>
                </c:pt>
                <c:pt idx="2247">
                  <c:v>2.4562687458616839E-2</c:v>
                </c:pt>
                <c:pt idx="2248">
                  <c:v>2.2744577709284258E-2</c:v>
                </c:pt>
                <c:pt idx="2249">
                  <c:v>1.9355244031798006E-2</c:v>
                </c:pt>
                <c:pt idx="2250">
                  <c:v>2.2284615560534998E-2</c:v>
                </c:pt>
                <c:pt idx="2251">
                  <c:v>2.8245601457744976E-2</c:v>
                </c:pt>
                <c:pt idx="2252">
                  <c:v>1.9216168304639562E-2</c:v>
                </c:pt>
                <c:pt idx="2253">
                  <c:v>1.6673236359767599E-2</c:v>
                </c:pt>
                <c:pt idx="2254">
                  <c:v>2.2706936299430346E-2</c:v>
                </c:pt>
                <c:pt idx="2255">
                  <c:v>2.1795174146261889E-2</c:v>
                </c:pt>
                <c:pt idx="2256">
                  <c:v>1.8692427144525722E-2</c:v>
                </c:pt>
                <c:pt idx="2257">
                  <c:v>2.6945217660327456E-2</c:v>
                </c:pt>
                <c:pt idx="2258">
                  <c:v>1.8328403478555511E-2</c:v>
                </c:pt>
                <c:pt idx="2259">
                  <c:v>2.1369627814661642E-2</c:v>
                </c:pt>
                <c:pt idx="2260">
                  <c:v>1.7953375481794008E-2</c:v>
                </c:pt>
                <c:pt idx="2261">
                  <c:v>1.9970729136035554E-2</c:v>
                </c:pt>
                <c:pt idx="2262">
                  <c:v>2.2408492768776125E-2</c:v>
                </c:pt>
                <c:pt idx="2263">
                  <c:v>1.9064494703729222E-2</c:v>
                </c:pt>
                <c:pt idx="2264">
                  <c:v>2.7656709626648832E-2</c:v>
                </c:pt>
                <c:pt idx="2265">
                  <c:v>2.1145331645703362E-2</c:v>
                </c:pt>
                <c:pt idx="2266">
                  <c:v>2.100807107548015E-2</c:v>
                </c:pt>
                <c:pt idx="2267">
                  <c:v>1.9230142569830758E-2</c:v>
                </c:pt>
                <c:pt idx="2268">
                  <c:v>2.3507260822227566E-2</c:v>
                </c:pt>
                <c:pt idx="2269">
                  <c:v>2.3559113101147992E-2</c:v>
                </c:pt>
                <c:pt idx="2270">
                  <c:v>2.1622712531719258E-2</c:v>
                </c:pt>
                <c:pt idx="2271">
                  <c:v>1.7315807992237219E-2</c:v>
                </c:pt>
                <c:pt idx="2272">
                  <c:v>1.9983181143828972E-2</c:v>
                </c:pt>
                <c:pt idx="2273">
                  <c:v>1.8599304903284233E-2</c:v>
                </c:pt>
                <c:pt idx="2274">
                  <c:v>1.9953431048861239E-2</c:v>
                </c:pt>
                <c:pt idx="2275">
                  <c:v>2.2837254365325459E-2</c:v>
                </c:pt>
                <c:pt idx="2276">
                  <c:v>1.6720491205219682E-2</c:v>
                </c:pt>
                <c:pt idx="2277">
                  <c:v>2.2700465636518802E-2</c:v>
                </c:pt>
                <c:pt idx="2278">
                  <c:v>2.9258949480576814E-2</c:v>
                </c:pt>
                <c:pt idx="2279">
                  <c:v>1.8351413175850522E-2</c:v>
                </c:pt>
                <c:pt idx="2280">
                  <c:v>2.2521194362778559E-2</c:v>
                </c:pt>
                <c:pt idx="2281">
                  <c:v>2.1292950998976407E-2</c:v>
                </c:pt>
                <c:pt idx="2282">
                  <c:v>1.8953362854324373E-2</c:v>
                </c:pt>
                <c:pt idx="2283">
                  <c:v>2.3840134080731355E-2</c:v>
                </c:pt>
                <c:pt idx="2284">
                  <c:v>2.6171270528344455E-2</c:v>
                </c:pt>
                <c:pt idx="2285">
                  <c:v>2.4882114993655623E-2</c:v>
                </c:pt>
                <c:pt idx="2286">
                  <c:v>2.0925843227094988E-2</c:v>
                </c:pt>
                <c:pt idx="2287">
                  <c:v>1.9380500617687535E-2</c:v>
                </c:pt>
                <c:pt idx="2288">
                  <c:v>1.8033918280402794E-2</c:v>
                </c:pt>
                <c:pt idx="2289">
                  <c:v>2.6008186719234983E-2</c:v>
                </c:pt>
                <c:pt idx="2290">
                  <c:v>1.7548612926283774E-2</c:v>
                </c:pt>
                <c:pt idx="2291">
                  <c:v>2.4552810988061603E-2</c:v>
                </c:pt>
                <c:pt idx="2292">
                  <c:v>1.9910509649897906E-2</c:v>
                </c:pt>
                <c:pt idx="2293">
                  <c:v>2.1888506806671551E-2</c:v>
                </c:pt>
                <c:pt idx="2294">
                  <c:v>1.8215122745074402E-2</c:v>
                </c:pt>
                <c:pt idx="2295">
                  <c:v>1.8169679137854489E-2</c:v>
                </c:pt>
                <c:pt idx="2296">
                  <c:v>1.9926954575114387E-2</c:v>
                </c:pt>
                <c:pt idx="2297">
                  <c:v>2.2418382314272123E-2</c:v>
                </c:pt>
                <c:pt idx="2298">
                  <c:v>2.022596618940831E-2</c:v>
                </c:pt>
                <c:pt idx="2299">
                  <c:v>2.5740419660328872E-2</c:v>
                </c:pt>
                <c:pt idx="2300">
                  <c:v>2.0632677162789024E-2</c:v>
                </c:pt>
                <c:pt idx="2301">
                  <c:v>2.1981135257841244E-2</c:v>
                </c:pt>
                <c:pt idx="2302">
                  <c:v>2.5646219793180151E-2</c:v>
                </c:pt>
                <c:pt idx="2303">
                  <c:v>1.8912400628936264E-2</c:v>
                </c:pt>
                <c:pt idx="2304">
                  <c:v>1.8886278088609255E-2</c:v>
                </c:pt>
                <c:pt idx="2305">
                  <c:v>1.9061496963768684E-2</c:v>
                </c:pt>
                <c:pt idx="2306">
                  <c:v>2.5531813233411024E-2</c:v>
                </c:pt>
                <c:pt idx="2307">
                  <c:v>1.9484434207951928E-2</c:v>
                </c:pt>
                <c:pt idx="2308">
                  <c:v>2.327792168389161E-2</c:v>
                </c:pt>
                <c:pt idx="2309">
                  <c:v>2.3134220604357141E-2</c:v>
                </c:pt>
                <c:pt idx="2310">
                  <c:v>2.59576980320246E-2</c:v>
                </c:pt>
                <c:pt idx="2311">
                  <c:v>2.0008041364346973E-2</c:v>
                </c:pt>
                <c:pt idx="2312">
                  <c:v>2.0769610058291695E-2</c:v>
                </c:pt>
                <c:pt idx="2313">
                  <c:v>2.2750927887222137E-2</c:v>
                </c:pt>
                <c:pt idx="2314">
                  <c:v>1.7175666227634837E-2</c:v>
                </c:pt>
                <c:pt idx="2315">
                  <c:v>2.2145686936658304E-2</c:v>
                </c:pt>
                <c:pt idx="2316">
                  <c:v>2.5505128992914999E-2</c:v>
                </c:pt>
                <c:pt idx="2317">
                  <c:v>2.2641134563854831E-2</c:v>
                </c:pt>
                <c:pt idx="2318">
                  <c:v>1.8106891935214278E-2</c:v>
                </c:pt>
                <c:pt idx="2319">
                  <c:v>2.0510616740281814E-2</c:v>
                </c:pt>
                <c:pt idx="2320">
                  <c:v>1.8737762755787136E-2</c:v>
                </c:pt>
                <c:pt idx="2321">
                  <c:v>2.1524358018359675E-2</c:v>
                </c:pt>
                <c:pt idx="2322">
                  <c:v>2.2810033377376599E-2</c:v>
                </c:pt>
                <c:pt idx="2323">
                  <c:v>1.7046159161367893E-2</c:v>
                </c:pt>
                <c:pt idx="2324">
                  <c:v>1.9216272173554677E-2</c:v>
                </c:pt>
                <c:pt idx="2325">
                  <c:v>2.2436186530814049E-2</c:v>
                </c:pt>
                <c:pt idx="2326">
                  <c:v>1.9527685723635956E-2</c:v>
                </c:pt>
                <c:pt idx="2327">
                  <c:v>1.9154564848435928E-2</c:v>
                </c:pt>
                <c:pt idx="2328">
                  <c:v>2.175165644295346E-2</c:v>
                </c:pt>
                <c:pt idx="2329">
                  <c:v>2.7156976212205391E-2</c:v>
                </c:pt>
                <c:pt idx="2330">
                  <c:v>1.76911996129283E-2</c:v>
                </c:pt>
                <c:pt idx="2331">
                  <c:v>2.1529456180639388E-2</c:v>
                </c:pt>
                <c:pt idx="2332">
                  <c:v>2.1786713233626614E-2</c:v>
                </c:pt>
                <c:pt idx="2333">
                  <c:v>2.4152806444490818E-2</c:v>
                </c:pt>
                <c:pt idx="2334">
                  <c:v>2.0852869489273899E-2</c:v>
                </c:pt>
                <c:pt idx="2335">
                  <c:v>1.8588594334981421E-2</c:v>
                </c:pt>
                <c:pt idx="2336">
                  <c:v>1.7622049432494392E-2</c:v>
                </c:pt>
                <c:pt idx="2337">
                  <c:v>2.2275841562641199E-2</c:v>
                </c:pt>
                <c:pt idx="2338">
                  <c:v>1.8242320001579094E-2</c:v>
                </c:pt>
                <c:pt idx="2339">
                  <c:v>2.3555041365306308E-2</c:v>
                </c:pt>
                <c:pt idx="2340">
                  <c:v>2.052150639299305E-2</c:v>
                </c:pt>
                <c:pt idx="2341">
                  <c:v>2.2810162059635625E-2</c:v>
                </c:pt>
                <c:pt idx="2342">
                  <c:v>2.0998129648586529E-2</c:v>
                </c:pt>
                <c:pt idx="2343">
                  <c:v>2.3429822011107271E-2</c:v>
                </c:pt>
                <c:pt idx="2344">
                  <c:v>2.48891979223872E-2</c:v>
                </c:pt>
                <c:pt idx="2345">
                  <c:v>2.3404332809266622E-2</c:v>
                </c:pt>
                <c:pt idx="2346">
                  <c:v>1.8692548097268301E-2</c:v>
                </c:pt>
                <c:pt idx="2347">
                  <c:v>2.0186473873472568E-2</c:v>
                </c:pt>
                <c:pt idx="2348">
                  <c:v>1.8917697305561334E-2</c:v>
                </c:pt>
                <c:pt idx="2349">
                  <c:v>2.0984796772405202E-2</c:v>
                </c:pt>
                <c:pt idx="2350">
                  <c:v>2.5763169360062295E-2</c:v>
                </c:pt>
                <c:pt idx="2351">
                  <c:v>2.0049923171894069E-2</c:v>
                </c:pt>
                <c:pt idx="2352">
                  <c:v>4.0309494679012826E-2</c:v>
                </c:pt>
                <c:pt idx="2353">
                  <c:v>2.1688513303266523E-2</c:v>
                </c:pt>
                <c:pt idx="2354">
                  <c:v>1.9250621735220855E-2</c:v>
                </c:pt>
                <c:pt idx="2355">
                  <c:v>1.6034549603099139E-2</c:v>
                </c:pt>
                <c:pt idx="2356">
                  <c:v>2.109848803108785E-2</c:v>
                </c:pt>
                <c:pt idx="2357">
                  <c:v>1.6914886090479999E-2</c:v>
                </c:pt>
                <c:pt idx="2358">
                  <c:v>1.9263829621107141E-2</c:v>
                </c:pt>
                <c:pt idx="2359">
                  <c:v>1.8559786907567408E-2</c:v>
                </c:pt>
                <c:pt idx="2360">
                  <c:v>2.2694454919174926E-2</c:v>
                </c:pt>
                <c:pt idx="2361">
                  <c:v>2.3724816031519994E-2</c:v>
                </c:pt>
                <c:pt idx="2362">
                  <c:v>2.0208896096481691E-2</c:v>
                </c:pt>
                <c:pt idx="2363">
                  <c:v>2.1629246493779727E-2</c:v>
                </c:pt>
                <c:pt idx="2364">
                  <c:v>2.7621851989420458E-2</c:v>
                </c:pt>
                <c:pt idx="2365">
                  <c:v>1.6530757159197385E-2</c:v>
                </c:pt>
                <c:pt idx="2366">
                  <c:v>1.8179642365623801E-2</c:v>
                </c:pt>
                <c:pt idx="2367">
                  <c:v>2.0954370245630034E-2</c:v>
                </c:pt>
                <c:pt idx="2368">
                  <c:v>2.2594116519156417E-2</c:v>
                </c:pt>
                <c:pt idx="2369">
                  <c:v>1.9001464951533948E-2</c:v>
                </c:pt>
                <c:pt idx="2370">
                  <c:v>2.1775941119412608E-2</c:v>
                </c:pt>
                <c:pt idx="2371">
                  <c:v>1.9115740200385346E-2</c:v>
                </c:pt>
                <c:pt idx="2372">
                  <c:v>2.0979373772351678E-2</c:v>
                </c:pt>
                <c:pt idx="2373">
                  <c:v>2.3344931524414334E-2</c:v>
                </c:pt>
                <c:pt idx="2374">
                  <c:v>2.3695105428530282E-2</c:v>
                </c:pt>
                <c:pt idx="2375">
                  <c:v>2.4731042854851355E-2</c:v>
                </c:pt>
                <c:pt idx="2376">
                  <c:v>2.1262643272841476E-2</c:v>
                </c:pt>
                <c:pt idx="2377">
                  <c:v>1.9382308293781188E-2</c:v>
                </c:pt>
                <c:pt idx="2378">
                  <c:v>2.3099642147642582E-2</c:v>
                </c:pt>
                <c:pt idx="2379">
                  <c:v>2.3332444423527908E-2</c:v>
                </c:pt>
                <c:pt idx="2380">
                  <c:v>2.0085441698325199E-2</c:v>
                </c:pt>
                <c:pt idx="2381">
                  <c:v>1.7050377509077719E-2</c:v>
                </c:pt>
                <c:pt idx="2382">
                  <c:v>2.5234696909641679E-2</c:v>
                </c:pt>
                <c:pt idx="2383">
                  <c:v>2.1050223614687391E-2</c:v>
                </c:pt>
                <c:pt idx="2384">
                  <c:v>2.4508518976118835E-2</c:v>
                </c:pt>
                <c:pt idx="2385">
                  <c:v>2.272834673190692E-2</c:v>
                </c:pt>
                <c:pt idx="2386">
                  <c:v>2.5712710127052733E-2</c:v>
                </c:pt>
                <c:pt idx="2387">
                  <c:v>2.2105519732101626E-2</c:v>
                </c:pt>
                <c:pt idx="2388">
                  <c:v>1.8598297113263683E-2</c:v>
                </c:pt>
                <c:pt idx="2389">
                  <c:v>1.7158316983631568E-2</c:v>
                </c:pt>
                <c:pt idx="2390">
                  <c:v>1.7110765769178849E-2</c:v>
                </c:pt>
                <c:pt idx="2391">
                  <c:v>2.4349936548075695E-2</c:v>
                </c:pt>
                <c:pt idx="2392">
                  <c:v>3.1451713935928292E-2</c:v>
                </c:pt>
                <c:pt idx="2393">
                  <c:v>1.9951200992918992E-2</c:v>
                </c:pt>
                <c:pt idx="2394">
                  <c:v>1.6258560784966968E-2</c:v>
                </c:pt>
                <c:pt idx="2395">
                  <c:v>2.6510863848570453E-2</c:v>
                </c:pt>
                <c:pt idx="2396">
                  <c:v>1.853344755455678E-2</c:v>
                </c:pt>
                <c:pt idx="2397">
                  <c:v>1.6646436188149198E-2</c:v>
                </c:pt>
                <c:pt idx="2398">
                  <c:v>1.9557822098934204E-2</c:v>
                </c:pt>
                <c:pt idx="2399">
                  <c:v>2.3055468424698775E-2</c:v>
                </c:pt>
                <c:pt idx="2400">
                  <c:v>2.1925669095278356E-2</c:v>
                </c:pt>
                <c:pt idx="2401">
                  <c:v>2.0712435809810963E-2</c:v>
                </c:pt>
                <c:pt idx="2402">
                  <c:v>1.9669866516023787E-2</c:v>
                </c:pt>
                <c:pt idx="2403">
                  <c:v>3.103612350354381E-2</c:v>
                </c:pt>
                <c:pt idx="2404">
                  <c:v>1.9713127064371738E-2</c:v>
                </c:pt>
                <c:pt idx="2405">
                  <c:v>1.7813406135641793E-2</c:v>
                </c:pt>
                <c:pt idx="2406">
                  <c:v>2.3235857818430721E-2</c:v>
                </c:pt>
                <c:pt idx="2407">
                  <c:v>2.2336715003346771E-2</c:v>
                </c:pt>
                <c:pt idx="2408">
                  <c:v>1.7676437152642284E-2</c:v>
                </c:pt>
                <c:pt idx="2409">
                  <c:v>2.0276351361086204E-2</c:v>
                </c:pt>
                <c:pt idx="2410">
                  <c:v>2.0925936527195904E-2</c:v>
                </c:pt>
                <c:pt idx="2411">
                  <c:v>1.7510154787542621E-2</c:v>
                </c:pt>
                <c:pt idx="2412">
                  <c:v>1.4943419074697227E-2</c:v>
                </c:pt>
                <c:pt idx="2413">
                  <c:v>1.8133246028616573E-2</c:v>
                </c:pt>
                <c:pt idx="2414">
                  <c:v>2.0067454668376707E-2</c:v>
                </c:pt>
                <c:pt idx="2415">
                  <c:v>1.9796609665183481E-2</c:v>
                </c:pt>
                <c:pt idx="2416">
                  <c:v>1.7736469091048087E-2</c:v>
                </c:pt>
                <c:pt idx="2417">
                  <c:v>1.6728520263884245E-2</c:v>
                </c:pt>
                <c:pt idx="2418">
                  <c:v>2.0531697997408043E-2</c:v>
                </c:pt>
                <c:pt idx="2419">
                  <c:v>2.1228441420265833E-2</c:v>
                </c:pt>
                <c:pt idx="2420">
                  <c:v>2.5171342698709142E-2</c:v>
                </c:pt>
                <c:pt idx="2421">
                  <c:v>1.5564217945061704E-2</c:v>
                </c:pt>
                <c:pt idx="2422">
                  <c:v>2.108162687819589E-2</c:v>
                </c:pt>
                <c:pt idx="2423">
                  <c:v>2.0740570635376938E-2</c:v>
                </c:pt>
                <c:pt idx="2424">
                  <c:v>1.9856608184631808E-2</c:v>
                </c:pt>
                <c:pt idx="2425">
                  <c:v>1.9475913768180479E-2</c:v>
                </c:pt>
                <c:pt idx="2426">
                  <c:v>1.6816250892077011E-2</c:v>
                </c:pt>
                <c:pt idx="2427">
                  <c:v>1.6937381192198304E-2</c:v>
                </c:pt>
                <c:pt idx="2428">
                  <c:v>1.914254354432918E-2</c:v>
                </c:pt>
                <c:pt idx="2429">
                  <c:v>2.0392759336997336E-2</c:v>
                </c:pt>
                <c:pt idx="2430">
                  <c:v>4.1588041636976221E-2</c:v>
                </c:pt>
                <c:pt idx="2431">
                  <c:v>1.9757908179250001E-2</c:v>
                </c:pt>
                <c:pt idx="2432">
                  <c:v>1.8780758747045621E-2</c:v>
                </c:pt>
                <c:pt idx="2433">
                  <c:v>1.9737822374730717E-2</c:v>
                </c:pt>
                <c:pt idx="2434">
                  <c:v>1.8846358808113171E-2</c:v>
                </c:pt>
                <c:pt idx="2435">
                  <c:v>2.0298874342264576E-2</c:v>
                </c:pt>
                <c:pt idx="2436">
                  <c:v>1.9867317116462259E-2</c:v>
                </c:pt>
                <c:pt idx="2437">
                  <c:v>1.9578704922678509E-2</c:v>
                </c:pt>
                <c:pt idx="2438">
                  <c:v>1.9196815408669628E-2</c:v>
                </c:pt>
                <c:pt idx="2439">
                  <c:v>2.1567432506729795E-2</c:v>
                </c:pt>
                <c:pt idx="2440">
                  <c:v>2.074727639055176E-2</c:v>
                </c:pt>
                <c:pt idx="2441">
                  <c:v>1.7690752250061198E-2</c:v>
                </c:pt>
                <c:pt idx="2442">
                  <c:v>2.2532237809159139E-2</c:v>
                </c:pt>
                <c:pt idx="2443">
                  <c:v>2.0016116995776028E-2</c:v>
                </c:pt>
                <c:pt idx="2444">
                  <c:v>1.975404274783155E-2</c:v>
                </c:pt>
                <c:pt idx="2445">
                  <c:v>2.0082969715860339E-2</c:v>
                </c:pt>
                <c:pt idx="2446">
                  <c:v>2.0051828396645811E-2</c:v>
                </c:pt>
                <c:pt idx="2447">
                  <c:v>1.7326332492273937E-2</c:v>
                </c:pt>
                <c:pt idx="2448">
                  <c:v>2.0052760352475382E-2</c:v>
                </c:pt>
                <c:pt idx="2449">
                  <c:v>2.9712888368915096E-2</c:v>
                </c:pt>
                <c:pt idx="2450">
                  <c:v>2.6431172896054692E-2</c:v>
                </c:pt>
                <c:pt idx="2451">
                  <c:v>2.5518352518577987E-2</c:v>
                </c:pt>
                <c:pt idx="2452">
                  <c:v>1.776919839835996E-2</c:v>
                </c:pt>
                <c:pt idx="2453">
                  <c:v>2.171877676975513E-2</c:v>
                </c:pt>
                <c:pt idx="2454">
                  <c:v>2.7226994962583299E-2</c:v>
                </c:pt>
                <c:pt idx="2455">
                  <c:v>2.0520013341604765E-2</c:v>
                </c:pt>
                <c:pt idx="2456">
                  <c:v>1.804549288374489E-2</c:v>
                </c:pt>
                <c:pt idx="2457">
                  <c:v>2.2604084669601471E-2</c:v>
                </c:pt>
                <c:pt idx="2458">
                  <c:v>2.0886247949293668E-2</c:v>
                </c:pt>
                <c:pt idx="2459">
                  <c:v>2.1418547542089331E-2</c:v>
                </c:pt>
                <c:pt idx="2460">
                  <c:v>2.6342973748333422E-2</c:v>
                </c:pt>
                <c:pt idx="2461">
                  <c:v>2.0140466084984751E-2</c:v>
                </c:pt>
                <c:pt idx="2462">
                  <c:v>2.6120649840150032E-2</c:v>
                </c:pt>
                <c:pt idx="2463">
                  <c:v>2.287742945273873E-2</c:v>
                </c:pt>
                <c:pt idx="2464">
                  <c:v>2.2592485457363629E-2</c:v>
                </c:pt>
                <c:pt idx="2465">
                  <c:v>1.5903320052214925E-2</c:v>
                </c:pt>
                <c:pt idx="2466">
                  <c:v>1.6972912991783135E-2</c:v>
                </c:pt>
                <c:pt idx="2467">
                  <c:v>2.3213392833975402E-2</c:v>
                </c:pt>
                <c:pt idx="2468">
                  <c:v>2.3299123432902785E-2</c:v>
                </c:pt>
                <c:pt idx="2469">
                  <c:v>1.8855252061690583E-2</c:v>
                </c:pt>
                <c:pt idx="2470">
                  <c:v>1.8530404526974516E-2</c:v>
                </c:pt>
                <c:pt idx="2471">
                  <c:v>1.8433372764880319E-2</c:v>
                </c:pt>
                <c:pt idx="2472">
                  <c:v>2.0542255791702015E-2</c:v>
                </c:pt>
                <c:pt idx="2473">
                  <c:v>2.0857245342716629E-2</c:v>
                </c:pt>
                <c:pt idx="2474">
                  <c:v>1.8812583771911404E-2</c:v>
                </c:pt>
                <c:pt idx="2475">
                  <c:v>1.8942733583039981E-2</c:v>
                </c:pt>
                <c:pt idx="2476">
                  <c:v>2.3628276381396095E-2</c:v>
                </c:pt>
                <c:pt idx="2477">
                  <c:v>1.8820391052232686E-2</c:v>
                </c:pt>
                <c:pt idx="2478">
                  <c:v>2.4387012102058233E-2</c:v>
                </c:pt>
                <c:pt idx="2479">
                  <c:v>2.2351335954077931E-2</c:v>
                </c:pt>
                <c:pt idx="2480">
                  <c:v>1.7492824864327381E-2</c:v>
                </c:pt>
                <c:pt idx="2481">
                  <c:v>1.857741481026217E-2</c:v>
                </c:pt>
                <c:pt idx="2482">
                  <c:v>1.8607541719619779E-2</c:v>
                </c:pt>
                <c:pt idx="2483">
                  <c:v>1.9242552416916938E-2</c:v>
                </c:pt>
                <c:pt idx="2484">
                  <c:v>2.4178152708204243E-2</c:v>
                </c:pt>
                <c:pt idx="2485">
                  <c:v>2.1880731219418484E-2</c:v>
                </c:pt>
                <c:pt idx="2486">
                  <c:v>1.9637746863590457E-2</c:v>
                </c:pt>
                <c:pt idx="2487">
                  <c:v>1.7547679547825278E-2</c:v>
                </c:pt>
                <c:pt idx="2488">
                  <c:v>2.1970857779383929E-2</c:v>
                </c:pt>
                <c:pt idx="2489">
                  <c:v>2.0991979636558498E-2</c:v>
                </c:pt>
                <c:pt idx="2490">
                  <c:v>2.2219437761418381E-2</c:v>
                </c:pt>
                <c:pt idx="2491">
                  <c:v>1.596799638399558E-2</c:v>
                </c:pt>
                <c:pt idx="2492">
                  <c:v>2.1176971144065391E-2</c:v>
                </c:pt>
                <c:pt idx="2493">
                  <c:v>2.2702643363083037E-2</c:v>
                </c:pt>
                <c:pt idx="2494">
                  <c:v>2.0528915768733429E-2</c:v>
                </c:pt>
                <c:pt idx="2495">
                  <c:v>2.4123715619525043E-2</c:v>
                </c:pt>
                <c:pt idx="2496">
                  <c:v>1.9354998437414433E-2</c:v>
                </c:pt>
                <c:pt idx="2497">
                  <c:v>1.7025973198283362E-2</c:v>
                </c:pt>
                <c:pt idx="2498">
                  <c:v>2.133731110214817E-2</c:v>
                </c:pt>
                <c:pt idx="2499">
                  <c:v>2.0628157911854281E-2</c:v>
                </c:pt>
                <c:pt idx="2500">
                  <c:v>2.0725516130542847E-2</c:v>
                </c:pt>
                <c:pt idx="2501">
                  <c:v>2.5886067169615494E-2</c:v>
                </c:pt>
                <c:pt idx="2502">
                  <c:v>2.0378100569262318E-2</c:v>
                </c:pt>
                <c:pt idx="2503">
                  <c:v>2.0942686778182191E-2</c:v>
                </c:pt>
                <c:pt idx="2504">
                  <c:v>2.1443960280079031E-2</c:v>
                </c:pt>
                <c:pt idx="2505">
                  <c:v>2.2340417702595188E-2</c:v>
                </c:pt>
                <c:pt idx="2506">
                  <c:v>2.4598233225626827E-2</c:v>
                </c:pt>
                <c:pt idx="2507">
                  <c:v>1.8411716221256133E-2</c:v>
                </c:pt>
                <c:pt idx="2508">
                  <c:v>1.9748722932712702E-2</c:v>
                </c:pt>
                <c:pt idx="2509">
                  <c:v>2.7325532248763284E-2</c:v>
                </c:pt>
                <c:pt idx="2510">
                  <c:v>1.8439513592733214E-2</c:v>
                </c:pt>
                <c:pt idx="2511">
                  <c:v>2.647463772310912E-2</c:v>
                </c:pt>
                <c:pt idx="2512">
                  <c:v>2.4072166534811375E-2</c:v>
                </c:pt>
                <c:pt idx="2513">
                  <c:v>2.172779232452789E-2</c:v>
                </c:pt>
                <c:pt idx="2514">
                  <c:v>2.8303198021443425E-2</c:v>
                </c:pt>
                <c:pt idx="2515">
                  <c:v>2.1892791793442452E-2</c:v>
                </c:pt>
                <c:pt idx="2516">
                  <c:v>1.8223853812768549E-2</c:v>
                </c:pt>
                <c:pt idx="2517">
                  <c:v>2.1505677009639266E-2</c:v>
                </c:pt>
                <c:pt idx="2518">
                  <c:v>1.8625153974094585E-2</c:v>
                </c:pt>
                <c:pt idx="2519">
                  <c:v>1.8327804958964668E-2</c:v>
                </c:pt>
                <c:pt idx="2520">
                  <c:v>2.0223217970831854E-2</c:v>
                </c:pt>
                <c:pt idx="2521">
                  <c:v>1.965433774494274E-2</c:v>
                </c:pt>
                <c:pt idx="2522">
                  <c:v>1.9362665093068655E-2</c:v>
                </c:pt>
                <c:pt idx="2523">
                  <c:v>1.7770954920869313E-2</c:v>
                </c:pt>
                <c:pt idx="2524">
                  <c:v>2.7978952159593801E-2</c:v>
                </c:pt>
                <c:pt idx="2525">
                  <c:v>2.1349104409700944E-2</c:v>
                </c:pt>
                <c:pt idx="2526">
                  <c:v>2.8661648279517241E-2</c:v>
                </c:pt>
                <c:pt idx="2527">
                  <c:v>1.6982741828190633E-2</c:v>
                </c:pt>
                <c:pt idx="2528">
                  <c:v>2.3594186366934663E-2</c:v>
                </c:pt>
                <c:pt idx="2529">
                  <c:v>2.5830769185650897E-2</c:v>
                </c:pt>
                <c:pt idx="2530">
                  <c:v>1.6951891987042E-2</c:v>
                </c:pt>
                <c:pt idx="2531">
                  <c:v>2.8476142089416366E-2</c:v>
                </c:pt>
                <c:pt idx="2532">
                  <c:v>1.9145409752280827E-2</c:v>
                </c:pt>
                <c:pt idx="2533">
                  <c:v>1.8866906274311784E-2</c:v>
                </c:pt>
                <c:pt idx="2534">
                  <c:v>2.1434365323187328E-2</c:v>
                </c:pt>
                <c:pt idx="2535">
                  <c:v>2.0340994160637553E-2</c:v>
                </c:pt>
                <c:pt idx="2536">
                  <c:v>2.9475346345161777E-2</c:v>
                </c:pt>
                <c:pt idx="2537">
                  <c:v>2.2761466943853708E-2</c:v>
                </c:pt>
                <c:pt idx="2538">
                  <c:v>2.2204147908884905E-2</c:v>
                </c:pt>
                <c:pt idx="2539">
                  <c:v>1.9439061066013986E-2</c:v>
                </c:pt>
                <c:pt idx="2540">
                  <c:v>2.2988404759181322E-2</c:v>
                </c:pt>
                <c:pt idx="2541">
                  <c:v>2.2090266675322927E-2</c:v>
                </c:pt>
                <c:pt idx="2542">
                  <c:v>2.2620422125986094E-2</c:v>
                </c:pt>
                <c:pt idx="2543">
                  <c:v>2.4941056341608796E-2</c:v>
                </c:pt>
                <c:pt idx="2544">
                  <c:v>2.4242323114773069E-2</c:v>
                </c:pt>
                <c:pt idx="2545">
                  <c:v>1.6824694656010001E-2</c:v>
                </c:pt>
                <c:pt idx="2546">
                  <c:v>2.2538965884917075E-2</c:v>
                </c:pt>
                <c:pt idx="2547">
                  <c:v>2.1286986167055565E-2</c:v>
                </c:pt>
                <c:pt idx="2548">
                  <c:v>2.1412774324769714E-2</c:v>
                </c:pt>
                <c:pt idx="2549">
                  <c:v>2.6744398440224953E-2</c:v>
                </c:pt>
                <c:pt idx="2550">
                  <c:v>2.0817852325280831E-2</c:v>
                </c:pt>
                <c:pt idx="2551">
                  <c:v>2.8511434797842811E-2</c:v>
                </c:pt>
                <c:pt idx="2552">
                  <c:v>2.1851321738714402E-2</c:v>
                </c:pt>
                <c:pt idx="2553">
                  <c:v>1.7716936040735584E-2</c:v>
                </c:pt>
                <c:pt idx="2554">
                  <c:v>2.3052649977923546E-2</c:v>
                </c:pt>
                <c:pt idx="2555">
                  <c:v>2.2180530181708364E-2</c:v>
                </c:pt>
                <c:pt idx="2556">
                  <c:v>1.5347172977626443E-2</c:v>
                </c:pt>
                <c:pt idx="2557">
                  <c:v>1.740760181282347E-2</c:v>
                </c:pt>
                <c:pt idx="2558">
                  <c:v>2.0901895748873599E-2</c:v>
                </c:pt>
                <c:pt idx="2559">
                  <c:v>1.8988722038206628E-2</c:v>
                </c:pt>
                <c:pt idx="2560">
                  <c:v>2.0084372346684802E-2</c:v>
                </c:pt>
                <c:pt idx="2561">
                  <c:v>1.9274662443953549E-2</c:v>
                </c:pt>
                <c:pt idx="2562">
                  <c:v>1.7646001515140626E-2</c:v>
                </c:pt>
                <c:pt idx="2563">
                  <c:v>2.1977569118788256E-2</c:v>
                </c:pt>
                <c:pt idx="2564">
                  <c:v>2.257101922218992E-2</c:v>
                </c:pt>
                <c:pt idx="2565">
                  <c:v>1.978173192094031E-2</c:v>
                </c:pt>
                <c:pt idx="2566">
                  <c:v>2.059261030193615E-2</c:v>
                </c:pt>
                <c:pt idx="2567">
                  <c:v>2.1313900900018549E-2</c:v>
                </c:pt>
                <c:pt idx="2568">
                  <c:v>2.5428899336351316E-2</c:v>
                </c:pt>
                <c:pt idx="2569">
                  <c:v>2.1804072136309485E-2</c:v>
                </c:pt>
                <c:pt idx="2570">
                  <c:v>2.7503998023611757E-2</c:v>
                </c:pt>
                <c:pt idx="2571">
                  <c:v>1.9134482249339502E-2</c:v>
                </c:pt>
                <c:pt idx="2572">
                  <c:v>2.6428417009133887E-2</c:v>
                </c:pt>
                <c:pt idx="2573">
                  <c:v>1.8817546110843967E-2</c:v>
                </c:pt>
                <c:pt idx="2574">
                  <c:v>1.7629545629334296E-2</c:v>
                </c:pt>
                <c:pt idx="2575">
                  <c:v>2.6262904935388534E-2</c:v>
                </c:pt>
                <c:pt idx="2576">
                  <c:v>1.8498338074001155E-2</c:v>
                </c:pt>
                <c:pt idx="2577">
                  <c:v>1.8092115061305741E-2</c:v>
                </c:pt>
                <c:pt idx="2578">
                  <c:v>2.1247542984814741E-2</c:v>
                </c:pt>
                <c:pt idx="2579">
                  <c:v>2.0651019626184368E-2</c:v>
                </c:pt>
                <c:pt idx="2580">
                  <c:v>1.7570444164726688E-2</c:v>
                </c:pt>
                <c:pt idx="2581">
                  <c:v>2.0041251939227053E-2</c:v>
                </c:pt>
                <c:pt idx="2582">
                  <c:v>1.6842795639281066E-2</c:v>
                </c:pt>
                <c:pt idx="2583">
                  <c:v>2.1378106880068047E-2</c:v>
                </c:pt>
                <c:pt idx="2584">
                  <c:v>1.5861040369023721E-2</c:v>
                </c:pt>
                <c:pt idx="2585">
                  <c:v>1.6834828757674728E-2</c:v>
                </c:pt>
                <c:pt idx="2586">
                  <c:v>1.8849234354823767E-2</c:v>
                </c:pt>
                <c:pt idx="2587">
                  <c:v>1.6974255176078309E-2</c:v>
                </c:pt>
                <c:pt idx="2588">
                  <c:v>1.7105406277141633E-2</c:v>
                </c:pt>
                <c:pt idx="2589">
                  <c:v>2.6020641460242043E-2</c:v>
                </c:pt>
                <c:pt idx="2590">
                  <c:v>2.4443275502511755E-2</c:v>
                </c:pt>
                <c:pt idx="2591">
                  <c:v>2.4746127818863175E-2</c:v>
                </c:pt>
                <c:pt idx="2592">
                  <c:v>2.4037119230464248E-2</c:v>
                </c:pt>
                <c:pt idx="2593">
                  <c:v>1.7466772534685419E-2</c:v>
                </c:pt>
                <c:pt idx="2594">
                  <c:v>1.9296864288741868E-2</c:v>
                </c:pt>
                <c:pt idx="2595">
                  <c:v>2.3649591466919567E-2</c:v>
                </c:pt>
                <c:pt idx="2596">
                  <c:v>2.4864303523952157E-2</c:v>
                </c:pt>
                <c:pt idx="2597">
                  <c:v>1.8345177414011773E-2</c:v>
                </c:pt>
                <c:pt idx="2598">
                  <c:v>2.4781683535948909E-2</c:v>
                </c:pt>
                <c:pt idx="2599">
                  <c:v>2.0961573783101706E-2</c:v>
                </c:pt>
                <c:pt idx="2600">
                  <c:v>2.3408275405969098E-2</c:v>
                </c:pt>
                <c:pt idx="2601">
                  <c:v>2.2386111388191743E-2</c:v>
                </c:pt>
                <c:pt idx="2602">
                  <c:v>1.9525169904784423E-2</c:v>
                </c:pt>
                <c:pt idx="2603">
                  <c:v>2.4196759177188856E-2</c:v>
                </c:pt>
                <c:pt idx="2604">
                  <c:v>2.1226523523166976E-2</c:v>
                </c:pt>
                <c:pt idx="2605">
                  <c:v>1.8463077143127393E-2</c:v>
                </c:pt>
                <c:pt idx="2606">
                  <c:v>2.2527421817934278E-2</c:v>
                </c:pt>
                <c:pt idx="2607">
                  <c:v>2.1153059508609826E-2</c:v>
                </c:pt>
                <c:pt idx="2608">
                  <c:v>2.4986120952204378E-2</c:v>
                </c:pt>
                <c:pt idx="2609">
                  <c:v>2.9070080947639153E-2</c:v>
                </c:pt>
                <c:pt idx="2610">
                  <c:v>2.4127025696177005E-2</c:v>
                </c:pt>
                <c:pt idx="2611">
                  <c:v>1.9175719381978203E-2</c:v>
                </c:pt>
                <c:pt idx="2612">
                  <c:v>2.070489044517031E-2</c:v>
                </c:pt>
                <c:pt idx="2613">
                  <c:v>2.6082511854329072E-2</c:v>
                </c:pt>
                <c:pt idx="2614">
                  <c:v>2.6707141355650599E-2</c:v>
                </c:pt>
                <c:pt idx="2615">
                  <c:v>2.362501509761784E-2</c:v>
                </c:pt>
                <c:pt idx="2616">
                  <c:v>2.051736995961638E-2</c:v>
                </c:pt>
                <c:pt idx="2617">
                  <c:v>1.649045602656083E-2</c:v>
                </c:pt>
                <c:pt idx="2618">
                  <c:v>1.8875162401413313E-2</c:v>
                </c:pt>
                <c:pt idx="2619">
                  <c:v>2.1871173175369147E-2</c:v>
                </c:pt>
                <c:pt idx="2620">
                  <c:v>2.1499734465814303E-2</c:v>
                </c:pt>
                <c:pt idx="2621">
                  <c:v>2.1071367912394286E-2</c:v>
                </c:pt>
                <c:pt idx="2622">
                  <c:v>2.6295171348180418E-2</c:v>
                </c:pt>
                <c:pt idx="2623">
                  <c:v>2.5771591005346227E-2</c:v>
                </c:pt>
                <c:pt idx="2624">
                  <c:v>2.4817009570157297E-2</c:v>
                </c:pt>
                <c:pt idx="2625">
                  <c:v>1.8084872513453223E-2</c:v>
                </c:pt>
                <c:pt idx="2626">
                  <c:v>1.9999028331958126E-2</c:v>
                </c:pt>
                <c:pt idx="2627">
                  <c:v>2.0929988580834179E-2</c:v>
                </c:pt>
                <c:pt idx="2628">
                  <c:v>2.1073664410922888E-2</c:v>
                </c:pt>
                <c:pt idx="2629">
                  <c:v>1.9447899221102193E-2</c:v>
                </c:pt>
                <c:pt idx="2630">
                  <c:v>2.1719440647930452E-2</c:v>
                </c:pt>
                <c:pt idx="2631">
                  <c:v>1.957758277108132E-2</c:v>
                </c:pt>
                <c:pt idx="2632">
                  <c:v>2.0481739977319755E-2</c:v>
                </c:pt>
                <c:pt idx="2633">
                  <c:v>1.6842527403890084E-2</c:v>
                </c:pt>
                <c:pt idx="2634">
                  <c:v>1.8095813644538553E-2</c:v>
                </c:pt>
                <c:pt idx="2635">
                  <c:v>2.0841333708033115E-2</c:v>
                </c:pt>
                <c:pt idx="2636">
                  <c:v>2.4249703435341375E-2</c:v>
                </c:pt>
                <c:pt idx="2637">
                  <c:v>2.0765694868255989E-2</c:v>
                </c:pt>
                <c:pt idx="2638">
                  <c:v>2.4458595235869431E-2</c:v>
                </c:pt>
                <c:pt idx="2639">
                  <c:v>1.7093235912896569E-2</c:v>
                </c:pt>
                <c:pt idx="2640">
                  <c:v>2.3522924084342336E-2</c:v>
                </c:pt>
                <c:pt idx="2641">
                  <c:v>1.7239033603059999E-2</c:v>
                </c:pt>
                <c:pt idx="2642">
                  <c:v>1.6586677066503831E-2</c:v>
                </c:pt>
                <c:pt idx="2643">
                  <c:v>1.680167891720543E-2</c:v>
                </c:pt>
                <c:pt idx="2644">
                  <c:v>2.2389112650312987E-2</c:v>
                </c:pt>
                <c:pt idx="2645">
                  <c:v>1.9426366279857898E-2</c:v>
                </c:pt>
                <c:pt idx="2646">
                  <c:v>2.2967097035941228E-2</c:v>
                </c:pt>
                <c:pt idx="2647">
                  <c:v>1.9097212892324991E-2</c:v>
                </c:pt>
                <c:pt idx="2648">
                  <c:v>2.5037613568053042E-2</c:v>
                </c:pt>
                <c:pt idx="2649">
                  <c:v>2.1294375562675168E-2</c:v>
                </c:pt>
                <c:pt idx="2650">
                  <c:v>2.8253433240623734E-2</c:v>
                </c:pt>
                <c:pt idx="2651">
                  <c:v>2.1737210582257221E-2</c:v>
                </c:pt>
                <c:pt idx="2652">
                  <c:v>2.2533765751799897E-2</c:v>
                </c:pt>
                <c:pt idx="2653">
                  <c:v>1.9673264923487598E-2</c:v>
                </c:pt>
                <c:pt idx="2654">
                  <c:v>2.227027477025325E-2</c:v>
                </c:pt>
                <c:pt idx="2655">
                  <c:v>2.4809335401944323E-2</c:v>
                </c:pt>
                <c:pt idx="2656">
                  <c:v>2.7839585302105976E-2</c:v>
                </c:pt>
                <c:pt idx="2657">
                  <c:v>2.1333551084762151E-2</c:v>
                </c:pt>
                <c:pt idx="2658">
                  <c:v>2.0057530376451135E-2</c:v>
                </c:pt>
                <c:pt idx="2659">
                  <c:v>2.3769796537145928E-2</c:v>
                </c:pt>
                <c:pt idx="2660">
                  <c:v>1.9224364471132571E-2</c:v>
                </c:pt>
                <c:pt idx="2661">
                  <c:v>1.7910582378033068E-2</c:v>
                </c:pt>
                <c:pt idx="2662">
                  <c:v>2.3479174520723161E-2</c:v>
                </c:pt>
                <c:pt idx="2663">
                  <c:v>2.0582027757131978E-2</c:v>
                </c:pt>
                <c:pt idx="2664">
                  <c:v>1.8007828282828618E-2</c:v>
                </c:pt>
                <c:pt idx="2665">
                  <c:v>2.6950398663978851E-2</c:v>
                </c:pt>
                <c:pt idx="2666">
                  <c:v>2.1360127559428937E-2</c:v>
                </c:pt>
                <c:pt idx="2667">
                  <c:v>1.9023433481940414E-2</c:v>
                </c:pt>
                <c:pt idx="2668">
                  <c:v>2.1340145766835437E-2</c:v>
                </c:pt>
                <c:pt idx="2669">
                  <c:v>2.3220815699797774E-2</c:v>
                </c:pt>
                <c:pt idx="2670">
                  <c:v>2.1276823180213202E-2</c:v>
                </c:pt>
                <c:pt idx="2671">
                  <c:v>1.741119314544954E-2</c:v>
                </c:pt>
                <c:pt idx="2672">
                  <c:v>2.0920352721305671E-2</c:v>
                </c:pt>
                <c:pt idx="2673">
                  <c:v>1.8903711317329364E-2</c:v>
                </c:pt>
                <c:pt idx="2674">
                  <c:v>1.9318864000907657E-2</c:v>
                </c:pt>
                <c:pt idx="2675">
                  <c:v>1.9389595971841301E-2</c:v>
                </c:pt>
                <c:pt idx="2676">
                  <c:v>1.9778443229642794E-2</c:v>
                </c:pt>
                <c:pt idx="2677">
                  <c:v>2.4665517144829618E-2</c:v>
                </c:pt>
                <c:pt idx="2678">
                  <c:v>1.9489866153858556E-2</c:v>
                </c:pt>
                <c:pt idx="2679">
                  <c:v>2.6366122638672666E-2</c:v>
                </c:pt>
                <c:pt idx="2680">
                  <c:v>2.8609289684103957E-2</c:v>
                </c:pt>
                <c:pt idx="2681">
                  <c:v>1.4668227611408067E-2</c:v>
                </c:pt>
                <c:pt idx="2682">
                  <c:v>1.8380968061056869E-2</c:v>
                </c:pt>
                <c:pt idx="2683">
                  <c:v>2.0143673161203531E-2</c:v>
                </c:pt>
                <c:pt idx="2684">
                  <c:v>2.1568992872713962E-2</c:v>
                </c:pt>
                <c:pt idx="2685">
                  <c:v>1.8937243253183758E-2</c:v>
                </c:pt>
                <c:pt idx="2686">
                  <c:v>2.3873183650607022E-2</c:v>
                </c:pt>
                <c:pt idx="2687">
                  <c:v>2.336661229338978E-2</c:v>
                </c:pt>
                <c:pt idx="2688">
                  <c:v>2.1843364748354421E-2</c:v>
                </c:pt>
                <c:pt idx="2689">
                  <c:v>2.0145591855554559E-2</c:v>
                </c:pt>
                <c:pt idx="2690">
                  <c:v>1.7880111648252438E-2</c:v>
                </c:pt>
                <c:pt idx="2691">
                  <c:v>1.7787232196834729E-2</c:v>
                </c:pt>
                <c:pt idx="2692">
                  <c:v>2.1548958713089029E-2</c:v>
                </c:pt>
                <c:pt idx="2693">
                  <c:v>2.048568693262616E-2</c:v>
                </c:pt>
                <c:pt idx="2694">
                  <c:v>2.1707960176571849E-2</c:v>
                </c:pt>
                <c:pt idx="2695">
                  <c:v>1.7012385616219025E-2</c:v>
                </c:pt>
                <c:pt idx="2696">
                  <c:v>2.1394040076285398E-2</c:v>
                </c:pt>
                <c:pt idx="2697">
                  <c:v>2.4150693168138559E-2</c:v>
                </c:pt>
                <c:pt idx="2698">
                  <c:v>2.1051334542329048E-2</c:v>
                </c:pt>
                <c:pt idx="2699">
                  <c:v>2.2874813315920998E-2</c:v>
                </c:pt>
                <c:pt idx="2700">
                  <c:v>2.3154046727331019E-2</c:v>
                </c:pt>
                <c:pt idx="2701">
                  <c:v>2.5534990616385731E-2</c:v>
                </c:pt>
                <c:pt idx="2702">
                  <c:v>2.4463518127858505E-2</c:v>
                </c:pt>
                <c:pt idx="2703">
                  <c:v>2.1349613822392109E-2</c:v>
                </c:pt>
                <c:pt idx="2704">
                  <c:v>2.0719363344039912E-2</c:v>
                </c:pt>
                <c:pt idx="2705">
                  <c:v>1.8455941807658461E-2</c:v>
                </c:pt>
                <c:pt idx="2706">
                  <c:v>2.175666441698727E-2</c:v>
                </c:pt>
                <c:pt idx="2707">
                  <c:v>2.7736829319724533E-2</c:v>
                </c:pt>
                <c:pt idx="2708">
                  <c:v>1.9827789925836288E-2</c:v>
                </c:pt>
                <c:pt idx="2709">
                  <c:v>2.070543994702671E-2</c:v>
                </c:pt>
                <c:pt idx="2710">
                  <c:v>1.8894816747851435E-2</c:v>
                </c:pt>
                <c:pt idx="2711">
                  <c:v>1.7931389535446287E-2</c:v>
                </c:pt>
                <c:pt idx="2712">
                  <c:v>1.9074572390148647E-2</c:v>
                </c:pt>
                <c:pt idx="2713">
                  <c:v>1.8404600905186062E-2</c:v>
                </c:pt>
                <c:pt idx="2714">
                  <c:v>2.6507240450195847E-2</c:v>
                </c:pt>
                <c:pt idx="2715">
                  <c:v>1.953919600272911E-2</c:v>
                </c:pt>
                <c:pt idx="2716">
                  <c:v>1.9608818882554287E-2</c:v>
                </c:pt>
                <c:pt idx="2717">
                  <c:v>2.7348947899985213E-2</c:v>
                </c:pt>
                <c:pt idx="2718">
                  <c:v>2.5195633146990123E-2</c:v>
                </c:pt>
                <c:pt idx="2719">
                  <c:v>2.3999676943855873E-2</c:v>
                </c:pt>
                <c:pt idx="2720">
                  <c:v>2.4417969255488999E-2</c:v>
                </c:pt>
                <c:pt idx="2721">
                  <c:v>2.4621160595682121E-2</c:v>
                </c:pt>
                <c:pt idx="2722">
                  <c:v>2.4880801434481695E-2</c:v>
                </c:pt>
                <c:pt idx="2723">
                  <c:v>1.6988193352458474E-2</c:v>
                </c:pt>
                <c:pt idx="2724">
                  <c:v>2.2635839869413081E-2</c:v>
                </c:pt>
                <c:pt idx="2725">
                  <c:v>2.4564869249782288E-2</c:v>
                </c:pt>
                <c:pt idx="2726">
                  <c:v>1.9748979918147915E-2</c:v>
                </c:pt>
                <c:pt idx="2727">
                  <c:v>2.3383943459063864E-2</c:v>
                </c:pt>
                <c:pt idx="2728">
                  <c:v>2.401133958875384E-2</c:v>
                </c:pt>
                <c:pt idx="2729">
                  <c:v>1.6991265430176487E-2</c:v>
                </c:pt>
                <c:pt idx="2730">
                  <c:v>2.0934413643083169E-2</c:v>
                </c:pt>
                <c:pt idx="2731">
                  <c:v>1.854632667659354E-2</c:v>
                </c:pt>
                <c:pt idx="2732">
                  <c:v>2.4563014876517006E-2</c:v>
                </c:pt>
                <c:pt idx="2733">
                  <c:v>2.0641157125337074E-2</c:v>
                </c:pt>
                <c:pt idx="2734">
                  <c:v>2.1343375989617601E-2</c:v>
                </c:pt>
                <c:pt idx="2735">
                  <c:v>2.2111502267339961E-2</c:v>
                </c:pt>
                <c:pt idx="2736">
                  <c:v>1.7995054392515784E-2</c:v>
                </c:pt>
                <c:pt idx="2737">
                  <c:v>1.8707590989819854E-2</c:v>
                </c:pt>
                <c:pt idx="2738">
                  <c:v>1.8849651692089717E-2</c:v>
                </c:pt>
                <c:pt idx="2739">
                  <c:v>2.350298737753885E-2</c:v>
                </c:pt>
                <c:pt idx="2740">
                  <c:v>2.2111626239628659E-2</c:v>
                </c:pt>
                <c:pt idx="2741">
                  <c:v>2.1253128280344105E-2</c:v>
                </c:pt>
                <c:pt idx="2742">
                  <c:v>1.8940535510827299E-2</c:v>
                </c:pt>
                <c:pt idx="2743">
                  <c:v>1.9507165663804324E-2</c:v>
                </c:pt>
                <c:pt idx="2744">
                  <c:v>2.3064926608781341E-2</c:v>
                </c:pt>
                <c:pt idx="2745">
                  <c:v>1.8891754302114129E-2</c:v>
                </c:pt>
                <c:pt idx="2746">
                  <c:v>2.0930425165903429E-2</c:v>
                </c:pt>
                <c:pt idx="2747">
                  <c:v>2.6313276647651797E-2</c:v>
                </c:pt>
                <c:pt idx="2748">
                  <c:v>1.7516328837571035E-2</c:v>
                </c:pt>
                <c:pt idx="2749">
                  <c:v>1.7158514830693101E-2</c:v>
                </c:pt>
                <c:pt idx="2750">
                  <c:v>1.7097504109788154E-2</c:v>
                </c:pt>
                <c:pt idx="2751">
                  <c:v>1.7149254731046008E-2</c:v>
                </c:pt>
                <c:pt idx="2752">
                  <c:v>2.7961512081737864E-2</c:v>
                </c:pt>
                <c:pt idx="2753">
                  <c:v>1.9277581106428208E-2</c:v>
                </c:pt>
                <c:pt idx="2754">
                  <c:v>2.203234658990031E-2</c:v>
                </c:pt>
                <c:pt idx="2755">
                  <c:v>2.2686629922166059E-2</c:v>
                </c:pt>
                <c:pt idx="2756">
                  <c:v>2.0871031765503281E-2</c:v>
                </c:pt>
                <c:pt idx="2757">
                  <c:v>1.7309816801577081E-2</c:v>
                </c:pt>
                <c:pt idx="2758">
                  <c:v>2.5874279985039272E-2</c:v>
                </c:pt>
                <c:pt idx="2759">
                  <c:v>2.1231648054396406E-2</c:v>
                </c:pt>
                <c:pt idx="2760">
                  <c:v>1.9108758227537152E-2</c:v>
                </c:pt>
                <c:pt idx="2761">
                  <c:v>2.1534824750580817E-2</c:v>
                </c:pt>
                <c:pt idx="2762">
                  <c:v>2.3362618145960214E-2</c:v>
                </c:pt>
                <c:pt idx="2763">
                  <c:v>1.7025780484104365E-2</c:v>
                </c:pt>
                <c:pt idx="2764">
                  <c:v>2.0222044497033371E-2</c:v>
                </c:pt>
                <c:pt idx="2765">
                  <c:v>1.7934375606107479E-2</c:v>
                </c:pt>
                <c:pt idx="2766">
                  <c:v>1.9878851780874632E-2</c:v>
                </c:pt>
                <c:pt idx="2767">
                  <c:v>1.839285275853084E-2</c:v>
                </c:pt>
                <c:pt idx="2768">
                  <c:v>2.8327061556542608E-2</c:v>
                </c:pt>
                <c:pt idx="2769">
                  <c:v>2.6384940473640223E-2</c:v>
                </c:pt>
                <c:pt idx="2770">
                  <c:v>1.7524427685002009E-2</c:v>
                </c:pt>
                <c:pt idx="2771">
                  <c:v>1.9359759440064104E-2</c:v>
                </c:pt>
                <c:pt idx="2772">
                  <c:v>1.7147653843535653E-2</c:v>
                </c:pt>
                <c:pt idx="2773">
                  <c:v>2.152805574399216E-2</c:v>
                </c:pt>
                <c:pt idx="2774">
                  <c:v>2.4413138674654725E-2</c:v>
                </c:pt>
                <c:pt idx="2775">
                  <c:v>2.133618072736863E-2</c:v>
                </c:pt>
                <c:pt idx="2776">
                  <c:v>1.9367348575683032E-2</c:v>
                </c:pt>
                <c:pt idx="2777">
                  <c:v>2.5253621406863987E-2</c:v>
                </c:pt>
                <c:pt idx="2778">
                  <c:v>2.2589402135307336E-2</c:v>
                </c:pt>
                <c:pt idx="2779">
                  <c:v>1.7524921846194037E-2</c:v>
                </c:pt>
                <c:pt idx="2780">
                  <c:v>3.4435202700533622E-2</c:v>
                </c:pt>
                <c:pt idx="2781">
                  <c:v>2.1562760931883227E-2</c:v>
                </c:pt>
                <c:pt idx="2782">
                  <c:v>2.1380707321615386E-2</c:v>
                </c:pt>
                <c:pt idx="2783">
                  <c:v>1.9469226002080144E-2</c:v>
                </c:pt>
                <c:pt idx="2784">
                  <c:v>1.7474705144619979E-2</c:v>
                </c:pt>
                <c:pt idx="2785">
                  <c:v>2.2811216261932766E-2</c:v>
                </c:pt>
                <c:pt idx="2786">
                  <c:v>2.0301644912022129E-2</c:v>
                </c:pt>
                <c:pt idx="2787">
                  <c:v>1.8809914396166676E-2</c:v>
                </c:pt>
                <c:pt idx="2788">
                  <c:v>2.4297225232720907E-2</c:v>
                </c:pt>
                <c:pt idx="2789">
                  <c:v>2.0188810795986906E-2</c:v>
                </c:pt>
                <c:pt idx="2790">
                  <c:v>1.8180047236986612E-2</c:v>
                </c:pt>
                <c:pt idx="2791">
                  <c:v>2.5148346188822987E-2</c:v>
                </c:pt>
                <c:pt idx="2792">
                  <c:v>1.9836585502948607E-2</c:v>
                </c:pt>
                <c:pt idx="2793">
                  <c:v>2.0814037753388345E-2</c:v>
                </c:pt>
                <c:pt idx="2794">
                  <c:v>2.0166380997641665E-2</c:v>
                </c:pt>
                <c:pt idx="2795">
                  <c:v>1.9509479594967634E-2</c:v>
                </c:pt>
                <c:pt idx="2796">
                  <c:v>1.743623741225251E-2</c:v>
                </c:pt>
                <c:pt idx="2797">
                  <c:v>1.7099159730341412E-2</c:v>
                </c:pt>
                <c:pt idx="2798">
                  <c:v>2.0681857795201191E-2</c:v>
                </c:pt>
                <c:pt idx="2799">
                  <c:v>1.7565023289482347E-2</c:v>
                </c:pt>
                <c:pt idx="2800">
                  <c:v>2.1390682822934597E-2</c:v>
                </c:pt>
                <c:pt idx="2801">
                  <c:v>2.7237318055019093E-2</c:v>
                </c:pt>
                <c:pt idx="2802">
                  <c:v>1.9947904675463781E-2</c:v>
                </c:pt>
                <c:pt idx="2803">
                  <c:v>1.9233406010453168E-2</c:v>
                </c:pt>
                <c:pt idx="2804">
                  <c:v>1.876973767788832E-2</c:v>
                </c:pt>
                <c:pt idx="2805">
                  <c:v>3.4849117059126584E-2</c:v>
                </c:pt>
                <c:pt idx="2806">
                  <c:v>2.1435652010394872E-2</c:v>
                </c:pt>
                <c:pt idx="2807">
                  <c:v>1.9189596943116768E-2</c:v>
                </c:pt>
                <c:pt idx="2808">
                  <c:v>2.3538631206959332E-2</c:v>
                </c:pt>
                <c:pt idx="2809">
                  <c:v>2.2553641640390223E-2</c:v>
                </c:pt>
                <c:pt idx="2810">
                  <c:v>2.0551115235175593E-2</c:v>
                </c:pt>
                <c:pt idx="2811">
                  <c:v>2.0450472213278083E-2</c:v>
                </c:pt>
                <c:pt idx="2812">
                  <c:v>2.4563396036431481E-2</c:v>
                </c:pt>
                <c:pt idx="2813">
                  <c:v>1.83341154639407E-2</c:v>
                </c:pt>
                <c:pt idx="2814">
                  <c:v>2.3667059388206527E-2</c:v>
                </c:pt>
                <c:pt idx="2815">
                  <c:v>1.7604009652551395E-2</c:v>
                </c:pt>
                <c:pt idx="2816">
                  <c:v>2.0731361864470152E-2</c:v>
                </c:pt>
                <c:pt idx="2817">
                  <c:v>2.0032220400556414E-2</c:v>
                </c:pt>
                <c:pt idx="2818">
                  <c:v>2.4795828227024027E-2</c:v>
                </c:pt>
                <c:pt idx="2819">
                  <c:v>2.175541558058839E-2</c:v>
                </c:pt>
                <c:pt idx="2820">
                  <c:v>2.2760642657020141E-2</c:v>
                </c:pt>
                <c:pt idx="2821">
                  <c:v>1.922008512461857E-2</c:v>
                </c:pt>
                <c:pt idx="2822">
                  <c:v>2.4202181386106983E-2</c:v>
                </c:pt>
                <c:pt idx="2823">
                  <c:v>3.1710173588481452E-2</c:v>
                </c:pt>
                <c:pt idx="2824">
                  <c:v>2.439918565919337E-2</c:v>
                </c:pt>
                <c:pt idx="2825">
                  <c:v>2.3750166362971944E-2</c:v>
                </c:pt>
                <c:pt idx="2826">
                  <c:v>2.5530894698341602E-2</c:v>
                </c:pt>
                <c:pt idx="2827">
                  <c:v>1.7086481413165593E-2</c:v>
                </c:pt>
                <c:pt idx="2828">
                  <c:v>2.1095087281805903E-2</c:v>
                </c:pt>
                <c:pt idx="2829">
                  <c:v>2.2266466459518169E-2</c:v>
                </c:pt>
                <c:pt idx="2830">
                  <c:v>1.9724386830336851E-2</c:v>
                </c:pt>
                <c:pt idx="2831">
                  <c:v>2.3550250862265622E-2</c:v>
                </c:pt>
                <c:pt idx="2832">
                  <c:v>1.9757009584377157E-2</c:v>
                </c:pt>
                <c:pt idx="2833">
                  <c:v>2.0879285174356197E-2</c:v>
                </c:pt>
                <c:pt idx="2834">
                  <c:v>2.0460072137153128E-2</c:v>
                </c:pt>
                <c:pt idx="2835">
                  <c:v>2.1897102631620695E-2</c:v>
                </c:pt>
                <c:pt idx="2836">
                  <c:v>1.9717413814345951E-2</c:v>
                </c:pt>
                <c:pt idx="2837">
                  <c:v>2.3602166127238634E-2</c:v>
                </c:pt>
                <c:pt idx="2838">
                  <c:v>1.9021739975855045E-2</c:v>
                </c:pt>
                <c:pt idx="2839">
                  <c:v>1.7136324755240125E-2</c:v>
                </c:pt>
                <c:pt idx="2840">
                  <c:v>1.9681765466676784E-2</c:v>
                </c:pt>
                <c:pt idx="2841">
                  <c:v>2.0568888285969932E-2</c:v>
                </c:pt>
                <c:pt idx="2842">
                  <c:v>1.9704562715853944E-2</c:v>
                </c:pt>
                <c:pt idx="2843">
                  <c:v>2.3607839377336907E-2</c:v>
                </c:pt>
                <c:pt idx="2844">
                  <c:v>1.7443305592788921E-2</c:v>
                </c:pt>
                <c:pt idx="2845">
                  <c:v>2.1528055205877257E-2</c:v>
                </c:pt>
                <c:pt idx="2846">
                  <c:v>2.9136119515142261E-2</c:v>
                </c:pt>
                <c:pt idx="2847">
                  <c:v>2.0149751473496881E-2</c:v>
                </c:pt>
                <c:pt idx="2848">
                  <c:v>2.2428036060492644E-2</c:v>
                </c:pt>
                <c:pt idx="2849">
                  <c:v>1.8176915168042204E-2</c:v>
                </c:pt>
                <c:pt idx="2850">
                  <c:v>2.3095874671245641E-2</c:v>
                </c:pt>
                <c:pt idx="2851">
                  <c:v>1.8553479229821011E-2</c:v>
                </c:pt>
                <c:pt idx="2852">
                  <c:v>2.3604085374728887E-2</c:v>
                </c:pt>
                <c:pt idx="2853">
                  <c:v>2.3968550031218377E-2</c:v>
                </c:pt>
                <c:pt idx="2854">
                  <c:v>2.0727092885733604E-2</c:v>
                </c:pt>
                <c:pt idx="2855">
                  <c:v>2.6662807267186957E-2</c:v>
                </c:pt>
                <c:pt idx="2856">
                  <c:v>2.7175243457791955E-2</c:v>
                </c:pt>
                <c:pt idx="2857">
                  <c:v>2.1113508423409085E-2</c:v>
                </c:pt>
                <c:pt idx="2858">
                  <c:v>2.049579112236365E-2</c:v>
                </c:pt>
                <c:pt idx="2859">
                  <c:v>2.0668952256487915E-2</c:v>
                </c:pt>
                <c:pt idx="2860">
                  <c:v>2.7351342215576887E-2</c:v>
                </c:pt>
                <c:pt idx="2861">
                  <c:v>2.1662547400430627E-2</c:v>
                </c:pt>
                <c:pt idx="2862">
                  <c:v>1.7983269148540058E-2</c:v>
                </c:pt>
                <c:pt idx="2863">
                  <c:v>2.166996906899844E-2</c:v>
                </c:pt>
                <c:pt idx="2864">
                  <c:v>2.1110211844034138E-2</c:v>
                </c:pt>
                <c:pt idx="2865">
                  <c:v>2.3797722146160816E-2</c:v>
                </c:pt>
                <c:pt idx="2866">
                  <c:v>2.247677365140276E-2</c:v>
                </c:pt>
                <c:pt idx="2867">
                  <c:v>2.5981738917017355E-2</c:v>
                </c:pt>
                <c:pt idx="2868">
                  <c:v>1.8284600238267529E-2</c:v>
                </c:pt>
                <c:pt idx="2869">
                  <c:v>2.6008405486364242E-2</c:v>
                </c:pt>
                <c:pt idx="2870">
                  <c:v>2.0259502782411048E-2</c:v>
                </c:pt>
                <c:pt idx="2871">
                  <c:v>2.1686077707356186E-2</c:v>
                </c:pt>
                <c:pt idx="2872">
                  <c:v>1.9765966799752795E-2</c:v>
                </c:pt>
                <c:pt idx="2873">
                  <c:v>2.0708226255929624E-2</c:v>
                </c:pt>
                <c:pt idx="2874">
                  <c:v>1.7818414686551643E-2</c:v>
                </c:pt>
                <c:pt idx="2875">
                  <c:v>2.1855902434125964E-2</c:v>
                </c:pt>
                <c:pt idx="2876">
                  <c:v>3.4007608413423249E-2</c:v>
                </c:pt>
                <c:pt idx="2877">
                  <c:v>2.2104590648426292E-2</c:v>
                </c:pt>
                <c:pt idx="2878">
                  <c:v>1.9728621742784423E-2</c:v>
                </c:pt>
                <c:pt idx="2879">
                  <c:v>2.15538699804038E-2</c:v>
                </c:pt>
                <c:pt idx="2880">
                  <c:v>1.8311893551939386E-2</c:v>
                </c:pt>
                <c:pt idx="2881">
                  <c:v>1.7635138782390383E-2</c:v>
                </c:pt>
                <c:pt idx="2882">
                  <c:v>1.9579279810049092E-2</c:v>
                </c:pt>
                <c:pt idx="2883">
                  <c:v>2.1952917629264566E-2</c:v>
                </c:pt>
                <c:pt idx="2884">
                  <c:v>2.7314510590743149E-2</c:v>
                </c:pt>
                <c:pt idx="2885">
                  <c:v>1.9862984690163805E-2</c:v>
                </c:pt>
                <c:pt idx="2886">
                  <c:v>2.3127154334545531E-2</c:v>
                </c:pt>
                <c:pt idx="2887">
                  <c:v>2.298516399544653E-2</c:v>
                </c:pt>
                <c:pt idx="2888">
                  <c:v>1.9751832179737354E-2</c:v>
                </c:pt>
                <c:pt idx="2889">
                  <c:v>2.2041844697495233E-2</c:v>
                </c:pt>
                <c:pt idx="2890">
                  <c:v>2.1841665532949632E-2</c:v>
                </c:pt>
                <c:pt idx="2891">
                  <c:v>1.9215538170518437E-2</c:v>
                </c:pt>
                <c:pt idx="2892">
                  <c:v>2.5575231802418066E-2</c:v>
                </c:pt>
                <c:pt idx="2893">
                  <c:v>2.4130040765272625E-2</c:v>
                </c:pt>
                <c:pt idx="2894">
                  <c:v>1.7601743684878008E-2</c:v>
                </c:pt>
                <c:pt idx="2895">
                  <c:v>1.6572027557925448E-2</c:v>
                </c:pt>
                <c:pt idx="2896">
                  <c:v>2.6072126304281826E-2</c:v>
                </c:pt>
                <c:pt idx="2897">
                  <c:v>2.2038503420943063E-2</c:v>
                </c:pt>
                <c:pt idx="2898">
                  <c:v>2.0646026713283239E-2</c:v>
                </c:pt>
                <c:pt idx="2899">
                  <c:v>2.0132072074067562E-2</c:v>
                </c:pt>
                <c:pt idx="2900">
                  <c:v>2.4186757183808225E-2</c:v>
                </c:pt>
                <c:pt idx="2901">
                  <c:v>1.6172205070692953E-2</c:v>
                </c:pt>
                <c:pt idx="2902">
                  <c:v>1.7509984876744916E-2</c:v>
                </c:pt>
                <c:pt idx="2903">
                  <c:v>2.0148057764478974E-2</c:v>
                </c:pt>
                <c:pt idx="2904">
                  <c:v>2.2374558731399319E-2</c:v>
                </c:pt>
                <c:pt idx="2905">
                  <c:v>1.9662492087262028E-2</c:v>
                </c:pt>
                <c:pt idx="2906">
                  <c:v>2.4432656157519664E-2</c:v>
                </c:pt>
                <c:pt idx="2907">
                  <c:v>2.2749475097373427E-2</c:v>
                </c:pt>
                <c:pt idx="2908">
                  <c:v>1.7834678314661345E-2</c:v>
                </c:pt>
                <c:pt idx="2909">
                  <c:v>1.9154766735433471E-2</c:v>
                </c:pt>
                <c:pt idx="2910">
                  <c:v>2.2128158937639645E-2</c:v>
                </c:pt>
                <c:pt idx="2911">
                  <c:v>1.8888634744393708E-2</c:v>
                </c:pt>
                <c:pt idx="2912">
                  <c:v>2.6747809610247704E-2</c:v>
                </c:pt>
                <c:pt idx="2913">
                  <c:v>2.1096407346717676E-2</c:v>
                </c:pt>
                <c:pt idx="2914">
                  <c:v>2.404941896926863E-2</c:v>
                </c:pt>
                <c:pt idx="2915">
                  <c:v>2.2345350750598212E-2</c:v>
                </c:pt>
                <c:pt idx="2916">
                  <c:v>1.7285230922283984E-2</c:v>
                </c:pt>
                <c:pt idx="2917">
                  <c:v>2.0957820178385735E-2</c:v>
                </c:pt>
                <c:pt idx="2918">
                  <c:v>2.1238081800746458E-2</c:v>
                </c:pt>
                <c:pt idx="2919">
                  <c:v>1.5553227099503464E-2</c:v>
                </c:pt>
                <c:pt idx="2920">
                  <c:v>3.0950812845977449E-2</c:v>
                </c:pt>
                <c:pt idx="2921">
                  <c:v>2.132265480055728E-2</c:v>
                </c:pt>
                <c:pt idx="2922">
                  <c:v>2.332271340808011E-2</c:v>
                </c:pt>
                <c:pt idx="2923">
                  <c:v>2.0294270593803985E-2</c:v>
                </c:pt>
                <c:pt idx="2924">
                  <c:v>1.8131799168487225E-2</c:v>
                </c:pt>
                <c:pt idx="2925">
                  <c:v>1.9138625149291252E-2</c:v>
                </c:pt>
                <c:pt idx="2926">
                  <c:v>1.9758107319367484E-2</c:v>
                </c:pt>
                <c:pt idx="2927">
                  <c:v>1.6850996672599955E-2</c:v>
                </c:pt>
                <c:pt idx="2928">
                  <c:v>2.0613903459268307E-2</c:v>
                </c:pt>
                <c:pt idx="2929">
                  <c:v>2.2250317181789683E-2</c:v>
                </c:pt>
                <c:pt idx="2930">
                  <c:v>1.9437523239427074E-2</c:v>
                </c:pt>
                <c:pt idx="2931">
                  <c:v>2.8304964354128138E-2</c:v>
                </c:pt>
                <c:pt idx="2932">
                  <c:v>2.8657883008597132E-2</c:v>
                </c:pt>
                <c:pt idx="2933">
                  <c:v>2.0783610873286677E-2</c:v>
                </c:pt>
                <c:pt idx="2934">
                  <c:v>2.0130198103540643E-2</c:v>
                </c:pt>
                <c:pt idx="2935">
                  <c:v>1.949677703028296E-2</c:v>
                </c:pt>
                <c:pt idx="2936">
                  <c:v>2.1583301703385939E-2</c:v>
                </c:pt>
                <c:pt idx="2937">
                  <c:v>2.0212872643994413E-2</c:v>
                </c:pt>
                <c:pt idx="2938">
                  <c:v>1.855269080890605E-2</c:v>
                </c:pt>
                <c:pt idx="2939">
                  <c:v>2.0583420129635498E-2</c:v>
                </c:pt>
                <c:pt idx="2940">
                  <c:v>2.2274453327772042E-2</c:v>
                </c:pt>
                <c:pt idx="2941">
                  <c:v>1.5971360954107304E-2</c:v>
                </c:pt>
                <c:pt idx="2942">
                  <c:v>2.2872545670363398E-2</c:v>
                </c:pt>
                <c:pt idx="2943">
                  <c:v>1.8134858868108814E-2</c:v>
                </c:pt>
                <c:pt idx="2944">
                  <c:v>2.3375838239688074E-2</c:v>
                </c:pt>
                <c:pt idx="2945">
                  <c:v>1.6439284042671552E-2</c:v>
                </c:pt>
                <c:pt idx="2946">
                  <c:v>2.6667029136199893E-2</c:v>
                </c:pt>
                <c:pt idx="2947">
                  <c:v>1.8945100072429753E-2</c:v>
                </c:pt>
                <c:pt idx="2948">
                  <c:v>1.9423063509161943E-2</c:v>
                </c:pt>
                <c:pt idx="2949">
                  <c:v>2.3720546983002275E-2</c:v>
                </c:pt>
                <c:pt idx="2950">
                  <c:v>2.2176186983999532E-2</c:v>
                </c:pt>
                <c:pt idx="2951">
                  <c:v>2.6507264525772085E-2</c:v>
                </c:pt>
                <c:pt idx="2952">
                  <c:v>2.0771339518932626E-2</c:v>
                </c:pt>
                <c:pt idx="2953">
                  <c:v>1.7072965412082312E-2</c:v>
                </c:pt>
                <c:pt idx="2954">
                  <c:v>2.2346365666914988E-2</c:v>
                </c:pt>
                <c:pt idx="2955">
                  <c:v>2.1305818951171274E-2</c:v>
                </c:pt>
                <c:pt idx="2956">
                  <c:v>1.807855464045215E-2</c:v>
                </c:pt>
                <c:pt idx="2957">
                  <c:v>2.0720846051089044E-2</c:v>
                </c:pt>
                <c:pt idx="2958">
                  <c:v>2.088519248906889E-2</c:v>
                </c:pt>
                <c:pt idx="2959">
                  <c:v>1.856029780640802E-2</c:v>
                </c:pt>
                <c:pt idx="2960">
                  <c:v>3.268162146029354E-2</c:v>
                </c:pt>
                <c:pt idx="2961">
                  <c:v>2.061653636203143E-2</c:v>
                </c:pt>
                <c:pt idx="2962">
                  <c:v>1.7001203296825036E-2</c:v>
                </c:pt>
                <c:pt idx="2963">
                  <c:v>2.1906524978751452E-2</c:v>
                </c:pt>
                <c:pt idx="2964">
                  <c:v>1.8054896408866837E-2</c:v>
                </c:pt>
                <c:pt idx="2965">
                  <c:v>1.6479032007855669E-2</c:v>
                </c:pt>
                <c:pt idx="2966">
                  <c:v>1.9938899643832563E-2</c:v>
                </c:pt>
                <c:pt idx="2967">
                  <c:v>1.8691419946056258E-2</c:v>
                </c:pt>
                <c:pt idx="2968">
                  <c:v>2.1649288149066699E-2</c:v>
                </c:pt>
                <c:pt idx="2969">
                  <c:v>2.1703660016063143E-2</c:v>
                </c:pt>
                <c:pt idx="2970">
                  <c:v>1.5720432625637246E-2</c:v>
                </c:pt>
                <c:pt idx="2971">
                  <c:v>2.5675577903833385E-2</c:v>
                </c:pt>
                <c:pt idx="2972">
                  <c:v>2.3012354046616067E-2</c:v>
                </c:pt>
                <c:pt idx="2973">
                  <c:v>2.1382135637636909E-2</c:v>
                </c:pt>
                <c:pt idx="2974">
                  <c:v>2.2415712631611965E-2</c:v>
                </c:pt>
                <c:pt idx="2975">
                  <c:v>2.1105186452812605E-2</c:v>
                </c:pt>
                <c:pt idx="2976">
                  <c:v>1.9411933427550442E-2</c:v>
                </c:pt>
                <c:pt idx="2977">
                  <c:v>1.9764700746816889E-2</c:v>
                </c:pt>
                <c:pt idx="2978">
                  <c:v>2.0351586441010348E-2</c:v>
                </c:pt>
                <c:pt idx="2979">
                  <c:v>1.9952146816981021E-2</c:v>
                </c:pt>
                <c:pt idx="2980">
                  <c:v>2.0326187229360634E-2</c:v>
                </c:pt>
                <c:pt idx="2981">
                  <c:v>2.0308757306208645E-2</c:v>
                </c:pt>
                <c:pt idx="2982">
                  <c:v>2.2679396429650965E-2</c:v>
                </c:pt>
                <c:pt idx="2983">
                  <c:v>2.1380014205643699E-2</c:v>
                </c:pt>
                <c:pt idx="2984">
                  <c:v>1.8698450790869615E-2</c:v>
                </c:pt>
                <c:pt idx="2985">
                  <c:v>2.4507335283936112E-2</c:v>
                </c:pt>
                <c:pt idx="2986">
                  <c:v>2.1857521979128568E-2</c:v>
                </c:pt>
                <c:pt idx="2987">
                  <c:v>2.3072250738530142E-2</c:v>
                </c:pt>
                <c:pt idx="2988">
                  <c:v>2.415536292049807E-2</c:v>
                </c:pt>
                <c:pt idx="2989">
                  <c:v>2.5841662806713701E-2</c:v>
                </c:pt>
                <c:pt idx="2990">
                  <c:v>1.9069102099022218E-2</c:v>
                </c:pt>
                <c:pt idx="2991">
                  <c:v>2.4331004607274487E-2</c:v>
                </c:pt>
                <c:pt idx="2992">
                  <c:v>1.709943937794119E-2</c:v>
                </c:pt>
                <c:pt idx="2993">
                  <c:v>2.0509565515371725E-2</c:v>
                </c:pt>
                <c:pt idx="2994">
                  <c:v>2.3714127839209898E-2</c:v>
                </c:pt>
                <c:pt idx="2995">
                  <c:v>1.6758839577756014E-2</c:v>
                </c:pt>
                <c:pt idx="2996">
                  <c:v>2.2074315854791651E-2</c:v>
                </c:pt>
                <c:pt idx="2997">
                  <c:v>2.2790068051513679E-2</c:v>
                </c:pt>
                <c:pt idx="2998">
                  <c:v>2.1102507935466024E-2</c:v>
                </c:pt>
                <c:pt idx="2999">
                  <c:v>2.3118114187905447E-2</c:v>
                </c:pt>
              </c:numCache>
            </c:numRef>
          </c:xVal>
          <c:yVal>
            <c:numRef>
              <c:f>'Efficient Frontier'!$F$10:$F$3009</c:f>
              <c:numCache>
                <c:formatCode>0.00%</c:formatCode>
                <c:ptCount val="3000"/>
                <c:pt idx="0">
                  <c:v>-1.0539227259519193E-3</c:v>
                </c:pt>
                <c:pt idx="1">
                  <c:v>-2.8893747024664107E-3</c:v>
                </c:pt>
                <c:pt idx="2">
                  <c:v>2.6546875985008827E-5</c:v>
                </c:pt>
                <c:pt idx="3">
                  <c:v>-1.4965213480802849E-3</c:v>
                </c:pt>
                <c:pt idx="4">
                  <c:v>-1.2884236261168328E-3</c:v>
                </c:pt>
                <c:pt idx="5">
                  <c:v>-1.1210535811055254E-3</c:v>
                </c:pt>
                <c:pt idx="6">
                  <c:v>-1.7020037855125039E-3</c:v>
                </c:pt>
                <c:pt idx="7">
                  <c:v>1.6848409782978127E-3</c:v>
                </c:pt>
                <c:pt idx="8">
                  <c:v>-1.6360954920455724E-3</c:v>
                </c:pt>
                <c:pt idx="9">
                  <c:v>-2.3212715572833165E-3</c:v>
                </c:pt>
                <c:pt idx="10">
                  <c:v>-1.5973122717269899E-3</c:v>
                </c:pt>
                <c:pt idx="11">
                  <c:v>-4.4836244740351278E-4</c:v>
                </c:pt>
                <c:pt idx="12">
                  <c:v>-2.1595803302994088E-3</c:v>
                </c:pt>
                <c:pt idx="13">
                  <c:v>-2.765735119018948E-4</c:v>
                </c:pt>
                <c:pt idx="14">
                  <c:v>-4.1817443207378636E-4</c:v>
                </c:pt>
                <c:pt idx="15">
                  <c:v>-8.7091179107200698E-4</c:v>
                </c:pt>
                <c:pt idx="16">
                  <c:v>-1.4416794861615637E-3</c:v>
                </c:pt>
                <c:pt idx="17">
                  <c:v>-2.7787289726950498E-4</c:v>
                </c:pt>
                <c:pt idx="18">
                  <c:v>-1.3510585713434554E-3</c:v>
                </c:pt>
                <c:pt idx="19">
                  <c:v>-8.7743084779141303E-4</c:v>
                </c:pt>
                <c:pt idx="20">
                  <c:v>1.4263928376352718E-4</c:v>
                </c:pt>
                <c:pt idx="21">
                  <c:v>-2.4921333681188497E-3</c:v>
                </c:pt>
                <c:pt idx="22">
                  <c:v>-1.3811016088839992E-4</c:v>
                </c:pt>
                <c:pt idx="23">
                  <c:v>-1.8100839598193961E-3</c:v>
                </c:pt>
                <c:pt idx="24">
                  <c:v>-1.2443286395268233E-3</c:v>
                </c:pt>
                <c:pt idx="25">
                  <c:v>-1.402841526762174E-3</c:v>
                </c:pt>
                <c:pt idx="26">
                  <c:v>-2.0360803601975164E-3</c:v>
                </c:pt>
                <c:pt idx="27">
                  <c:v>-2.8884284960766459E-4</c:v>
                </c:pt>
                <c:pt idx="28">
                  <c:v>-1.6693342878874233E-3</c:v>
                </c:pt>
                <c:pt idx="29">
                  <c:v>-8.4448478283805778E-4</c:v>
                </c:pt>
                <c:pt idx="30">
                  <c:v>-2.1433664593662935E-3</c:v>
                </c:pt>
                <c:pt idx="31">
                  <c:v>-2.731545938186389E-3</c:v>
                </c:pt>
                <c:pt idx="32">
                  <c:v>-1.0458998186160147E-3</c:v>
                </c:pt>
                <c:pt idx="33">
                  <c:v>-1.58298930346723E-3</c:v>
                </c:pt>
                <c:pt idx="34">
                  <c:v>-7.2165546538559321E-4</c:v>
                </c:pt>
                <c:pt idx="35">
                  <c:v>-1.9883378462532729E-3</c:v>
                </c:pt>
                <c:pt idx="36">
                  <c:v>-1.691812992580464E-3</c:v>
                </c:pt>
                <c:pt idx="37">
                  <c:v>6.8399983079123552E-5</c:v>
                </c:pt>
                <c:pt idx="38">
                  <c:v>-1.7183994678146599E-3</c:v>
                </c:pt>
                <c:pt idx="39">
                  <c:v>5.0060699986540598E-4</c:v>
                </c:pt>
                <c:pt idx="40">
                  <c:v>-4.4078861945112148E-4</c:v>
                </c:pt>
                <c:pt idx="41">
                  <c:v>-6.1132249477996198E-4</c:v>
                </c:pt>
                <c:pt idx="42">
                  <c:v>7.9857330951129584E-5</c:v>
                </c:pt>
                <c:pt idx="43">
                  <c:v>-2.0145766533011893E-3</c:v>
                </c:pt>
                <c:pt idx="44">
                  <c:v>-3.4459200567161694E-4</c:v>
                </c:pt>
                <c:pt idx="45">
                  <c:v>-2.4146209691445256E-3</c:v>
                </c:pt>
                <c:pt idx="46">
                  <c:v>-1.3833080019400215E-3</c:v>
                </c:pt>
                <c:pt idx="47">
                  <c:v>2.2048500056505308E-4</c:v>
                </c:pt>
                <c:pt idx="48">
                  <c:v>-1.520836693995838E-3</c:v>
                </c:pt>
                <c:pt idx="49">
                  <c:v>-1.4512440396371494E-3</c:v>
                </c:pt>
                <c:pt idx="50">
                  <c:v>-3.2444805177153971E-5</c:v>
                </c:pt>
                <c:pt idx="51">
                  <c:v>-8.9606276786462278E-4</c:v>
                </c:pt>
                <c:pt idx="52">
                  <c:v>-7.7842939888203067E-4</c:v>
                </c:pt>
                <c:pt idx="53">
                  <c:v>-1.6636029716116812E-3</c:v>
                </c:pt>
                <c:pt idx="54">
                  <c:v>-8.0817053362067519E-4</c:v>
                </c:pt>
                <c:pt idx="55">
                  <c:v>-7.1993105967200241E-4</c:v>
                </c:pt>
                <c:pt idx="56">
                  <c:v>-7.5685289868262574E-4</c:v>
                </c:pt>
                <c:pt idx="57">
                  <c:v>-1.1680402616439864E-3</c:v>
                </c:pt>
                <c:pt idx="58">
                  <c:v>-1.6793867862634759E-3</c:v>
                </c:pt>
                <c:pt idx="59">
                  <c:v>-6.1913352314214062E-4</c:v>
                </c:pt>
                <c:pt idx="60">
                  <c:v>-4.12945051078639E-4</c:v>
                </c:pt>
                <c:pt idx="61">
                  <c:v>-1.3915962875005578E-3</c:v>
                </c:pt>
                <c:pt idx="62">
                  <c:v>-6.2760069506522941E-4</c:v>
                </c:pt>
                <c:pt idx="63">
                  <c:v>-8.0240005014292832E-4</c:v>
                </c:pt>
                <c:pt idx="64">
                  <c:v>-1.4895179633225507E-3</c:v>
                </c:pt>
                <c:pt idx="65">
                  <c:v>-1.1966249397977859E-3</c:v>
                </c:pt>
                <c:pt idx="66">
                  <c:v>-1.0135538343788045E-3</c:v>
                </c:pt>
                <c:pt idx="67">
                  <c:v>-8.5052150530365799E-4</c:v>
                </c:pt>
                <c:pt idx="68">
                  <c:v>-6.5972806603478587E-4</c:v>
                </c:pt>
                <c:pt idx="69">
                  <c:v>3.3967245666117368E-4</c:v>
                </c:pt>
                <c:pt idx="70">
                  <c:v>-1.4959779746967538E-4</c:v>
                </c:pt>
                <c:pt idx="71">
                  <c:v>-1.5032443438568867E-3</c:v>
                </c:pt>
                <c:pt idx="72">
                  <c:v>4.6032642045121708E-5</c:v>
                </c:pt>
                <c:pt idx="73">
                  <c:v>-4.4595735213223133E-4</c:v>
                </c:pt>
                <c:pt idx="74">
                  <c:v>-1.7077459382493275E-3</c:v>
                </c:pt>
                <c:pt idx="75">
                  <c:v>3.5323877482258746E-4</c:v>
                </c:pt>
                <c:pt idx="76">
                  <c:v>-7.9714961166118376E-4</c:v>
                </c:pt>
                <c:pt idx="77">
                  <c:v>-1.6439768138357212E-3</c:v>
                </c:pt>
                <c:pt idx="78">
                  <c:v>-1.079951979623372E-3</c:v>
                </c:pt>
                <c:pt idx="79">
                  <c:v>-1.7022554734007298E-3</c:v>
                </c:pt>
                <c:pt idx="80">
                  <c:v>-1.7013881365514204E-3</c:v>
                </c:pt>
                <c:pt idx="81">
                  <c:v>-1.8060455213734343E-3</c:v>
                </c:pt>
                <c:pt idx="82">
                  <c:v>-1.6056488313207625E-3</c:v>
                </c:pt>
                <c:pt idx="83">
                  <c:v>-1.3972838857185818E-3</c:v>
                </c:pt>
                <c:pt idx="84">
                  <c:v>-2.3052069805218627E-3</c:v>
                </c:pt>
                <c:pt idx="85">
                  <c:v>-2.7699175240914679E-4</c:v>
                </c:pt>
                <c:pt idx="86">
                  <c:v>-1.3338348718776299E-3</c:v>
                </c:pt>
                <c:pt idx="87">
                  <c:v>-2.5061755056479704E-3</c:v>
                </c:pt>
                <c:pt idx="88">
                  <c:v>-2.1910304983726332E-3</c:v>
                </c:pt>
                <c:pt idx="89">
                  <c:v>-2.6119144244064504E-3</c:v>
                </c:pt>
                <c:pt idx="90">
                  <c:v>-2.5365936914809512E-3</c:v>
                </c:pt>
                <c:pt idx="91">
                  <c:v>-1.0796099390797079E-3</c:v>
                </c:pt>
                <c:pt idx="92">
                  <c:v>-7.3883456325752586E-4</c:v>
                </c:pt>
                <c:pt idx="93">
                  <c:v>-1.6391150467011278E-3</c:v>
                </c:pt>
                <c:pt idx="94">
                  <c:v>-1.1545856246494442E-3</c:v>
                </c:pt>
                <c:pt idx="95">
                  <c:v>-3.117408118965962E-4</c:v>
                </c:pt>
                <c:pt idx="96">
                  <c:v>-1.9395849843840589E-3</c:v>
                </c:pt>
                <c:pt idx="97">
                  <c:v>-4.3360629831177113E-5</c:v>
                </c:pt>
                <c:pt idx="98">
                  <c:v>-6.0875813792490255E-4</c:v>
                </c:pt>
                <c:pt idx="99">
                  <c:v>-7.5939445168338713E-4</c:v>
                </c:pt>
                <c:pt idx="100">
                  <c:v>-1.7974207196299415E-3</c:v>
                </c:pt>
                <c:pt idx="101">
                  <c:v>-5.1011544699437446E-4</c:v>
                </c:pt>
                <c:pt idx="102">
                  <c:v>-8.8148678315853792E-4</c:v>
                </c:pt>
                <c:pt idx="103">
                  <c:v>-1.476010829152022E-3</c:v>
                </c:pt>
                <c:pt idx="104">
                  <c:v>-8.136036345966248E-4</c:v>
                </c:pt>
                <c:pt idx="105">
                  <c:v>-1.5381827082513438E-3</c:v>
                </c:pt>
                <c:pt idx="106">
                  <c:v>-5.2356351059792408E-4</c:v>
                </c:pt>
                <c:pt idx="107">
                  <c:v>-8.8590506718334784E-4</c:v>
                </c:pt>
                <c:pt idx="108">
                  <c:v>-1.2524248819163536E-3</c:v>
                </c:pt>
                <c:pt idx="109">
                  <c:v>-1.8316711046720614E-3</c:v>
                </c:pt>
                <c:pt idx="110">
                  <c:v>-1.5145522544914027E-3</c:v>
                </c:pt>
                <c:pt idx="111">
                  <c:v>-6.9327764487921617E-4</c:v>
                </c:pt>
                <c:pt idx="112">
                  <c:v>-7.9812203706936327E-4</c:v>
                </c:pt>
                <c:pt idx="113">
                  <c:v>-4.4993994159901176E-4</c:v>
                </c:pt>
                <c:pt idx="114">
                  <c:v>-1.1000886432559508E-3</c:v>
                </c:pt>
                <c:pt idx="115">
                  <c:v>-3.0198490936273661E-3</c:v>
                </c:pt>
                <c:pt idx="116">
                  <c:v>-4.2930075782436693E-4</c:v>
                </c:pt>
                <c:pt idx="117">
                  <c:v>-1.0284963726222146E-3</c:v>
                </c:pt>
                <c:pt idx="118">
                  <c:v>-1.5728534716498237E-4</c:v>
                </c:pt>
                <c:pt idx="119">
                  <c:v>-9.3367338479594195E-5</c:v>
                </c:pt>
                <c:pt idx="120">
                  <c:v>-2.8251979106974677E-3</c:v>
                </c:pt>
                <c:pt idx="121">
                  <c:v>-1.4338962513145358E-3</c:v>
                </c:pt>
                <c:pt idx="122">
                  <c:v>2.638429921822743E-4</c:v>
                </c:pt>
                <c:pt idx="123">
                  <c:v>-1.2868741624384667E-3</c:v>
                </c:pt>
                <c:pt idx="124">
                  <c:v>-1.0278150443284611E-3</c:v>
                </c:pt>
                <c:pt idx="125">
                  <c:v>-3.9002845475341445E-4</c:v>
                </c:pt>
                <c:pt idx="126">
                  <c:v>4.7556640788730896E-4</c:v>
                </c:pt>
                <c:pt idx="127">
                  <c:v>-1.3521976848832155E-3</c:v>
                </c:pt>
                <c:pt idx="128">
                  <c:v>-1.0649068660203457E-3</c:v>
                </c:pt>
                <c:pt idx="129">
                  <c:v>-1.6711204441294215E-3</c:v>
                </c:pt>
                <c:pt idx="130">
                  <c:v>-1.2726588672361157E-3</c:v>
                </c:pt>
                <c:pt idx="131">
                  <c:v>-5.8445545405301264E-4</c:v>
                </c:pt>
                <c:pt idx="132">
                  <c:v>-2.3008245032354879E-3</c:v>
                </c:pt>
                <c:pt idx="133">
                  <c:v>-1.5768836932833004E-3</c:v>
                </c:pt>
                <c:pt idx="134">
                  <c:v>4.4276863656165177E-4</c:v>
                </c:pt>
                <c:pt idx="135">
                  <c:v>-3.3185325048101962E-5</c:v>
                </c:pt>
                <c:pt idx="136">
                  <c:v>-1.7884934674340142E-3</c:v>
                </c:pt>
                <c:pt idx="137">
                  <c:v>-8.918424429733853E-4</c:v>
                </c:pt>
                <c:pt idx="138">
                  <c:v>-2.0036749191998673E-3</c:v>
                </c:pt>
                <c:pt idx="139">
                  <c:v>-1.8295250162155112E-3</c:v>
                </c:pt>
                <c:pt idx="140">
                  <c:v>-1.3942912532638352E-3</c:v>
                </c:pt>
                <c:pt idx="141">
                  <c:v>-2.027607762619385E-3</c:v>
                </c:pt>
                <c:pt idx="142">
                  <c:v>-4.2927739420476219E-4</c:v>
                </c:pt>
                <c:pt idx="143">
                  <c:v>6.1838932289118645E-4</c:v>
                </c:pt>
                <c:pt idx="144">
                  <c:v>-8.0683200762875814E-4</c:v>
                </c:pt>
                <c:pt idx="145">
                  <c:v>-6.2346138454717097E-4</c:v>
                </c:pt>
                <c:pt idx="146">
                  <c:v>-3.4265325783010541E-4</c:v>
                </c:pt>
                <c:pt idx="147">
                  <c:v>-2.6263334917131886E-3</c:v>
                </c:pt>
                <c:pt idx="148">
                  <c:v>-1.9379000701098934E-3</c:v>
                </c:pt>
                <c:pt idx="149">
                  <c:v>-1.3683407537542992E-3</c:v>
                </c:pt>
                <c:pt idx="150">
                  <c:v>-1.5325957809633076E-3</c:v>
                </c:pt>
                <c:pt idx="151">
                  <c:v>-1.4083155039797414E-3</c:v>
                </c:pt>
                <c:pt idx="152">
                  <c:v>-2.0339738847465543E-3</c:v>
                </c:pt>
                <c:pt idx="153">
                  <c:v>-2.4140779647601623E-4</c:v>
                </c:pt>
                <c:pt idx="154">
                  <c:v>-1.3601062684145107E-3</c:v>
                </c:pt>
                <c:pt idx="155">
                  <c:v>-2.4094345665556941E-3</c:v>
                </c:pt>
                <c:pt idx="156">
                  <c:v>-4.1975109142107015E-4</c:v>
                </c:pt>
                <c:pt idx="157">
                  <c:v>-1.8842536023779915E-3</c:v>
                </c:pt>
                <c:pt idx="158">
                  <c:v>6.1120991875705561E-4</c:v>
                </c:pt>
                <c:pt idx="159">
                  <c:v>-1.6370226221847379E-3</c:v>
                </c:pt>
                <c:pt idx="160">
                  <c:v>-7.1373476362064734E-4</c:v>
                </c:pt>
                <c:pt idx="161">
                  <c:v>-1.8523004612273207E-3</c:v>
                </c:pt>
                <c:pt idx="162">
                  <c:v>-1.8626346715828329E-3</c:v>
                </c:pt>
                <c:pt idx="163">
                  <c:v>3.6654651142022663E-4</c:v>
                </c:pt>
                <c:pt idx="164">
                  <c:v>-1.2091614550863079E-3</c:v>
                </c:pt>
                <c:pt idx="165">
                  <c:v>-1.0309391866960955E-3</c:v>
                </c:pt>
                <c:pt idx="166">
                  <c:v>-8.4645475469731057E-4</c:v>
                </c:pt>
                <c:pt idx="167">
                  <c:v>-4.307593759172876E-4</c:v>
                </c:pt>
                <c:pt idx="168">
                  <c:v>8.6934677033208242E-5</c:v>
                </c:pt>
                <c:pt idx="169">
                  <c:v>-1.326390515292746E-3</c:v>
                </c:pt>
                <c:pt idx="170">
                  <c:v>-9.9704128565275378E-4</c:v>
                </c:pt>
                <c:pt idx="171">
                  <c:v>-1.2442768475770974E-3</c:v>
                </c:pt>
                <c:pt idx="172">
                  <c:v>-2.6471528005749668E-3</c:v>
                </c:pt>
                <c:pt idx="173">
                  <c:v>-7.8914700749841836E-4</c:v>
                </c:pt>
                <c:pt idx="174">
                  <c:v>-1.3406537386698805E-3</c:v>
                </c:pt>
                <c:pt idx="175">
                  <c:v>-1.4706028116411331E-3</c:v>
                </c:pt>
                <c:pt idx="176">
                  <c:v>-9.0859333298901144E-4</c:v>
                </c:pt>
                <c:pt idx="177">
                  <c:v>-6.695153694233428E-4</c:v>
                </c:pt>
                <c:pt idx="178">
                  <c:v>1.0528408404089293E-3</c:v>
                </c:pt>
                <c:pt idx="179">
                  <c:v>-1.2087705297895287E-3</c:v>
                </c:pt>
                <c:pt idx="180">
                  <c:v>-3.1413263221427459E-4</c:v>
                </c:pt>
                <c:pt idx="181">
                  <c:v>-2.5613001795299663E-3</c:v>
                </c:pt>
                <c:pt idx="182">
                  <c:v>-9.5225154742459316E-4</c:v>
                </c:pt>
                <c:pt idx="183">
                  <c:v>-1.9835872241128782E-3</c:v>
                </c:pt>
                <c:pt idx="184">
                  <c:v>-4.657495594207337E-4</c:v>
                </c:pt>
                <c:pt idx="185">
                  <c:v>-4.3309014305919721E-4</c:v>
                </c:pt>
                <c:pt idx="186">
                  <c:v>-1.3848779492103896E-3</c:v>
                </c:pt>
                <c:pt idx="187">
                  <c:v>1.3529552396540829E-4</c:v>
                </c:pt>
                <c:pt idx="188">
                  <c:v>-5.3668910431163347E-4</c:v>
                </c:pt>
                <c:pt idx="189">
                  <c:v>-1.796595335634937E-3</c:v>
                </c:pt>
                <c:pt idx="190">
                  <c:v>-2.4058108304647651E-3</c:v>
                </c:pt>
                <c:pt idx="191">
                  <c:v>-1.4865987284777816E-3</c:v>
                </c:pt>
                <c:pt idx="192">
                  <c:v>-1.9601697823697145E-3</c:v>
                </c:pt>
                <c:pt idx="193">
                  <c:v>-7.6023743776502343E-4</c:v>
                </c:pt>
                <c:pt idx="194">
                  <c:v>-4.2497273814019862E-4</c:v>
                </c:pt>
                <c:pt idx="195">
                  <c:v>-1.3758653095740695E-3</c:v>
                </c:pt>
                <c:pt idx="196">
                  <c:v>-2.2136217716936524E-4</c:v>
                </c:pt>
                <c:pt idx="197">
                  <c:v>-1.9995133746072351E-3</c:v>
                </c:pt>
                <c:pt idx="198">
                  <c:v>-1.5852495229860255E-3</c:v>
                </c:pt>
                <c:pt idx="199">
                  <c:v>-3.0938851111126243E-4</c:v>
                </c:pt>
                <c:pt idx="200">
                  <c:v>-9.8826442773108339E-4</c:v>
                </c:pt>
                <c:pt idx="201">
                  <c:v>-4.0237174952594641E-4</c:v>
                </c:pt>
                <c:pt idx="202">
                  <c:v>-2.0484612701369091E-3</c:v>
                </c:pt>
                <c:pt idx="203">
                  <c:v>-3.9816105451560607E-4</c:v>
                </c:pt>
                <c:pt idx="204">
                  <c:v>9.2474703188404105E-4</c:v>
                </c:pt>
                <c:pt idx="205">
                  <c:v>-2.515872273814898E-3</c:v>
                </c:pt>
                <c:pt idx="206">
                  <c:v>-2.5344565982278445E-4</c:v>
                </c:pt>
                <c:pt idx="207">
                  <c:v>-2.1802228284915105E-3</c:v>
                </c:pt>
                <c:pt idx="208">
                  <c:v>-8.9622420535161076E-4</c:v>
                </c:pt>
                <c:pt idx="209">
                  <c:v>-5.2324357514728012E-4</c:v>
                </c:pt>
                <c:pt idx="210">
                  <c:v>-2.4104211915770631E-3</c:v>
                </c:pt>
                <c:pt idx="211">
                  <c:v>-9.6962175091070259E-4</c:v>
                </c:pt>
                <c:pt idx="212">
                  <c:v>-8.007134174663616E-4</c:v>
                </c:pt>
                <c:pt idx="213">
                  <c:v>-7.7888483712861088E-4</c:v>
                </c:pt>
                <c:pt idx="214">
                  <c:v>-1.4372520166525903E-3</c:v>
                </c:pt>
                <c:pt idx="215">
                  <c:v>-7.1619888987074364E-4</c:v>
                </c:pt>
                <c:pt idx="216">
                  <c:v>-7.9513272388716933E-4</c:v>
                </c:pt>
                <c:pt idx="217">
                  <c:v>-1.4711539448537736E-3</c:v>
                </c:pt>
                <c:pt idx="218">
                  <c:v>-8.8205659776270445E-4</c:v>
                </c:pt>
                <c:pt idx="219">
                  <c:v>-5.7007807721205946E-4</c:v>
                </c:pt>
                <c:pt idx="220">
                  <c:v>-6.0642158043735551E-4</c:v>
                </c:pt>
                <c:pt idx="221">
                  <c:v>-2.7355556515771462E-3</c:v>
                </c:pt>
                <c:pt idx="222">
                  <c:v>-1.2957157968808536E-3</c:v>
                </c:pt>
                <c:pt idx="223">
                  <c:v>-1.1264603747227519E-3</c:v>
                </c:pt>
                <c:pt idx="224">
                  <c:v>-8.5243683453929816E-4</c:v>
                </c:pt>
                <c:pt idx="225">
                  <c:v>-2.0283074870787211E-3</c:v>
                </c:pt>
                <c:pt idx="226">
                  <c:v>-4.8113331055348128E-4</c:v>
                </c:pt>
                <c:pt idx="227">
                  <c:v>5.2353034233305245E-4</c:v>
                </c:pt>
                <c:pt idx="228">
                  <c:v>-1.4663987935182709E-5</c:v>
                </c:pt>
                <c:pt idx="229">
                  <c:v>-2.5097155329487151E-3</c:v>
                </c:pt>
                <c:pt idx="230">
                  <c:v>-9.9934985900021847E-4</c:v>
                </c:pt>
                <c:pt idx="231">
                  <c:v>-7.5523717768907859E-4</c:v>
                </c:pt>
                <c:pt idx="232">
                  <c:v>-8.2558591774609688E-4</c:v>
                </c:pt>
                <c:pt idx="233">
                  <c:v>-7.0837500960220187E-4</c:v>
                </c:pt>
                <c:pt idx="234">
                  <c:v>-1.6477197758672179E-3</c:v>
                </c:pt>
                <c:pt idx="235">
                  <c:v>-3.3888433879353634E-3</c:v>
                </c:pt>
                <c:pt idx="236">
                  <c:v>-2.4939169953184827E-3</c:v>
                </c:pt>
                <c:pt idx="237">
                  <c:v>9.8395448915103326E-4</c:v>
                </c:pt>
                <c:pt idx="238">
                  <c:v>-1.310722273112516E-3</c:v>
                </c:pt>
                <c:pt idx="239">
                  <c:v>-1.3518403460898308E-3</c:v>
                </c:pt>
                <c:pt idx="240">
                  <c:v>-6.3343219130324686E-4</c:v>
                </c:pt>
                <c:pt idx="241">
                  <c:v>-6.8994537068808187E-4</c:v>
                </c:pt>
                <c:pt idx="242">
                  <c:v>-8.6869218392782058E-4</c:v>
                </c:pt>
                <c:pt idx="243">
                  <c:v>-1.1251632377663168E-3</c:v>
                </c:pt>
                <c:pt idx="244">
                  <c:v>1.3852926218247178E-4</c:v>
                </c:pt>
                <c:pt idx="245">
                  <c:v>-8.0118331255510454E-4</c:v>
                </c:pt>
                <c:pt idx="246">
                  <c:v>-1.8915982236634818E-3</c:v>
                </c:pt>
                <c:pt idx="247">
                  <c:v>-2.1106897339050208E-3</c:v>
                </c:pt>
                <c:pt idx="248">
                  <c:v>-1.2109662894994493E-3</c:v>
                </c:pt>
                <c:pt idx="249">
                  <c:v>-1.7107579944041589E-3</c:v>
                </c:pt>
                <c:pt idx="250">
                  <c:v>-1.3364687573815979E-3</c:v>
                </c:pt>
                <c:pt idx="251">
                  <c:v>-1.2710934017636847E-3</c:v>
                </c:pt>
                <c:pt idx="252">
                  <c:v>-8.2874038815904463E-4</c:v>
                </c:pt>
                <c:pt idx="253">
                  <c:v>-1.4049484956109319E-3</c:v>
                </c:pt>
                <c:pt idx="254">
                  <c:v>-5.1457362893184914E-4</c:v>
                </c:pt>
                <c:pt idx="255">
                  <c:v>7.1767500523339182E-4</c:v>
                </c:pt>
                <c:pt idx="256">
                  <c:v>-3.9274560778599775E-4</c:v>
                </c:pt>
                <c:pt idx="257">
                  <c:v>-8.8462824475758848E-4</c:v>
                </c:pt>
                <c:pt idx="258">
                  <c:v>-2.3951852418886298E-4</c:v>
                </c:pt>
                <c:pt idx="259">
                  <c:v>-2.1186914319977377E-3</c:v>
                </c:pt>
                <c:pt idx="260">
                  <c:v>-4.6914851435086243E-4</c:v>
                </c:pt>
                <c:pt idx="261">
                  <c:v>-8.2650781952075755E-4</c:v>
                </c:pt>
                <c:pt idx="262">
                  <c:v>-1.3744120976563797E-3</c:v>
                </c:pt>
                <c:pt idx="263">
                  <c:v>-3.2437756316371427E-4</c:v>
                </c:pt>
                <c:pt idx="264">
                  <c:v>-9.283405200066876E-4</c:v>
                </c:pt>
                <c:pt idx="265">
                  <c:v>-1.2128845986613024E-3</c:v>
                </c:pt>
                <c:pt idx="266">
                  <c:v>1.9432670246505041E-4</c:v>
                </c:pt>
                <c:pt idx="267">
                  <c:v>4.1769541038876523E-4</c:v>
                </c:pt>
                <c:pt idx="268">
                  <c:v>-1.0386933188666204E-3</c:v>
                </c:pt>
                <c:pt idx="269">
                  <c:v>3.7664097861062821E-4</c:v>
                </c:pt>
                <c:pt idx="270">
                  <c:v>-1.9209880155080102E-3</c:v>
                </c:pt>
                <c:pt idx="271">
                  <c:v>4.7195342291733353E-5</c:v>
                </c:pt>
                <c:pt idx="272">
                  <c:v>-2.5869461362112707E-4</c:v>
                </c:pt>
                <c:pt idx="273">
                  <c:v>9.3349886483089358E-5</c:v>
                </c:pt>
                <c:pt idx="274">
                  <c:v>-8.5158993664378427E-4</c:v>
                </c:pt>
                <c:pt idx="275">
                  <c:v>-8.4727104328253611E-4</c:v>
                </c:pt>
                <c:pt idx="276">
                  <c:v>-1.0970886124094378E-3</c:v>
                </c:pt>
                <c:pt idx="277">
                  <c:v>-1.8637281261810162E-3</c:v>
                </c:pt>
                <c:pt idx="278">
                  <c:v>-2.3539914666492073E-4</c:v>
                </c:pt>
                <c:pt idx="279">
                  <c:v>-9.7775820385895317E-4</c:v>
                </c:pt>
                <c:pt idx="280">
                  <c:v>-2.0211828447834609E-4</c:v>
                </c:pt>
                <c:pt idx="281">
                  <c:v>-3.6599927121843887E-4</c:v>
                </c:pt>
                <c:pt idx="282">
                  <c:v>-5.4008736377823786E-4</c:v>
                </c:pt>
                <c:pt idx="283">
                  <c:v>-9.9468205618095419E-4</c:v>
                </c:pt>
                <c:pt idx="284">
                  <c:v>-2.0592254590529428E-3</c:v>
                </c:pt>
                <c:pt idx="285">
                  <c:v>-1.8536319620391685E-4</c:v>
                </c:pt>
                <c:pt idx="286">
                  <c:v>5.1732464988761908E-4</c:v>
                </c:pt>
                <c:pt idx="287">
                  <c:v>-2.1730165509627826E-3</c:v>
                </c:pt>
                <c:pt idx="288">
                  <c:v>-9.34967442245315E-4</c:v>
                </c:pt>
                <c:pt idx="289">
                  <c:v>-6.4178514678677411E-4</c:v>
                </c:pt>
                <c:pt idx="290">
                  <c:v>-2.0184992411719158E-3</c:v>
                </c:pt>
                <c:pt idx="291">
                  <c:v>-1.2019779138302145E-3</c:v>
                </c:pt>
                <c:pt idx="292">
                  <c:v>-2.1458224883549697E-3</c:v>
                </c:pt>
                <c:pt idx="293">
                  <c:v>-2.1212540592488779E-3</c:v>
                </c:pt>
                <c:pt idx="294">
                  <c:v>8.182933749635796E-6</c:v>
                </c:pt>
                <c:pt idx="295">
                  <c:v>-1.3854296739536222E-3</c:v>
                </c:pt>
                <c:pt idx="296">
                  <c:v>9.9417766938043254E-4</c:v>
                </c:pt>
                <c:pt idx="297">
                  <c:v>-1.0314866370040332E-3</c:v>
                </c:pt>
                <c:pt idx="298">
                  <c:v>-1.5641947264489206E-4</c:v>
                </c:pt>
                <c:pt idx="299">
                  <c:v>-5.4944362285585136E-4</c:v>
                </c:pt>
                <c:pt idx="300">
                  <c:v>-2.257106461999983E-3</c:v>
                </c:pt>
                <c:pt idx="301">
                  <c:v>-9.7124909386959242E-4</c:v>
                </c:pt>
                <c:pt idx="302">
                  <c:v>2.3530382547047601E-4</c:v>
                </c:pt>
                <c:pt idx="303">
                  <c:v>-1.6130102881008301E-3</c:v>
                </c:pt>
                <c:pt idx="304">
                  <c:v>-1.3699330206046472E-3</c:v>
                </c:pt>
                <c:pt idx="305">
                  <c:v>-1.7148302200560195E-3</c:v>
                </c:pt>
                <c:pt idx="306">
                  <c:v>4.5523018187027193E-5</c:v>
                </c:pt>
                <c:pt idx="307">
                  <c:v>-1.1069083963612734E-3</c:v>
                </c:pt>
                <c:pt idx="308">
                  <c:v>-8.575006191602313E-4</c:v>
                </c:pt>
                <c:pt idx="309">
                  <c:v>-2.2866174591436531E-3</c:v>
                </c:pt>
                <c:pt idx="310">
                  <c:v>-8.5756803950882326E-4</c:v>
                </c:pt>
                <c:pt idx="311">
                  <c:v>-1.5659507183394333E-3</c:v>
                </c:pt>
                <c:pt idx="312">
                  <c:v>-1.1115922472784915E-3</c:v>
                </c:pt>
                <c:pt idx="313">
                  <c:v>1.3707532851844006E-4</c:v>
                </c:pt>
                <c:pt idx="314">
                  <c:v>-1.5889902469751129E-3</c:v>
                </c:pt>
                <c:pt idx="315">
                  <c:v>-2.5290874724824006E-3</c:v>
                </c:pt>
                <c:pt idx="316">
                  <c:v>-1.0553984898851532E-3</c:v>
                </c:pt>
                <c:pt idx="317">
                  <c:v>-6.7092274068154616E-4</c:v>
                </c:pt>
                <c:pt idx="318">
                  <c:v>-1.5749735713295682E-4</c:v>
                </c:pt>
                <c:pt idx="319">
                  <c:v>-1.1380703822046949E-3</c:v>
                </c:pt>
                <c:pt idx="320">
                  <c:v>-1.5041380142211099E-3</c:v>
                </c:pt>
                <c:pt idx="321">
                  <c:v>-7.6428960405809318E-4</c:v>
                </c:pt>
                <c:pt idx="322">
                  <c:v>-8.8986159432308503E-4</c:v>
                </c:pt>
                <c:pt idx="323">
                  <c:v>-1.3742717370330746E-4</c:v>
                </c:pt>
                <c:pt idx="324">
                  <c:v>-1.8059224390020126E-3</c:v>
                </c:pt>
                <c:pt idx="325">
                  <c:v>-1.0552993873660559E-3</c:v>
                </c:pt>
                <c:pt idx="326">
                  <c:v>-8.1736760646562885E-4</c:v>
                </c:pt>
                <c:pt idx="327">
                  <c:v>-1.6277470746887982E-3</c:v>
                </c:pt>
                <c:pt idx="328">
                  <c:v>-1.368738169571744E-3</c:v>
                </c:pt>
                <c:pt idx="329">
                  <c:v>-1.0599661787877694E-3</c:v>
                </c:pt>
                <c:pt idx="330">
                  <c:v>1.9049488046146636E-4</c:v>
                </c:pt>
                <c:pt idx="331">
                  <c:v>-1.1001998369056178E-3</c:v>
                </c:pt>
                <c:pt idx="332">
                  <c:v>-2.4451601916193467E-3</c:v>
                </c:pt>
                <c:pt idx="333">
                  <c:v>-1.0027482186877148E-3</c:v>
                </c:pt>
                <c:pt idx="334">
                  <c:v>3.7966969014178249E-4</c:v>
                </c:pt>
                <c:pt idx="335">
                  <c:v>-1.3014865837766092E-3</c:v>
                </c:pt>
                <c:pt idx="336">
                  <c:v>-1.5124860586128257E-3</c:v>
                </c:pt>
                <c:pt idx="337">
                  <c:v>-1.5791974196352845E-3</c:v>
                </c:pt>
                <c:pt idx="338">
                  <c:v>-1.8585386755111954E-3</c:v>
                </c:pt>
                <c:pt idx="339">
                  <c:v>-1.4847744709397038E-3</c:v>
                </c:pt>
                <c:pt idx="340">
                  <c:v>-1.4746431997943719E-3</c:v>
                </c:pt>
                <c:pt idx="341">
                  <c:v>-9.5802292096907606E-4</c:v>
                </c:pt>
                <c:pt idx="342">
                  <c:v>-1.915380051618307E-3</c:v>
                </c:pt>
                <c:pt idx="343">
                  <c:v>-8.7542397359786223E-4</c:v>
                </c:pt>
                <c:pt idx="344">
                  <c:v>-2.2586677929305478E-3</c:v>
                </c:pt>
                <c:pt idx="345">
                  <c:v>-8.3567934454346145E-4</c:v>
                </c:pt>
                <c:pt idx="346">
                  <c:v>-1.7227565992533782E-3</c:v>
                </c:pt>
                <c:pt idx="347">
                  <c:v>-1.7221168663085742E-3</c:v>
                </c:pt>
                <c:pt idx="348">
                  <c:v>2.7608590848485974E-4</c:v>
                </c:pt>
                <c:pt idx="349">
                  <c:v>-7.915657096912612E-4</c:v>
                </c:pt>
                <c:pt idx="350">
                  <c:v>1.1882461103138479E-5</c:v>
                </c:pt>
                <c:pt idx="351">
                  <c:v>-6.8870348628288737E-5</c:v>
                </c:pt>
                <c:pt idx="352">
                  <c:v>2.1761559255065806E-4</c:v>
                </c:pt>
                <c:pt idx="353">
                  <c:v>-1.6844333072249208E-3</c:v>
                </c:pt>
                <c:pt idx="354">
                  <c:v>-1.9519230064773997E-3</c:v>
                </c:pt>
                <c:pt idx="355">
                  <c:v>-1.690390993803035E-3</c:v>
                </c:pt>
                <c:pt idx="356">
                  <c:v>-1.7460708504235204E-3</c:v>
                </c:pt>
                <c:pt idx="357">
                  <c:v>-7.1661777670093242E-4</c:v>
                </c:pt>
                <c:pt idx="358">
                  <c:v>-8.9368459371568366E-4</c:v>
                </c:pt>
                <c:pt idx="359">
                  <c:v>3.8226448408983072E-4</c:v>
                </c:pt>
                <c:pt idx="360">
                  <c:v>-5.8111538052362378E-4</c:v>
                </c:pt>
                <c:pt idx="361">
                  <c:v>-2.1671822588317236E-3</c:v>
                </c:pt>
                <c:pt idx="362">
                  <c:v>-1.920104713951664E-3</c:v>
                </c:pt>
                <c:pt idx="363">
                  <c:v>3.4062592726736879E-4</c:v>
                </c:pt>
                <c:pt idx="364">
                  <c:v>-1.6273945177939207E-3</c:v>
                </c:pt>
                <c:pt idx="365">
                  <c:v>-2.1893764734020986E-3</c:v>
                </c:pt>
                <c:pt idx="366">
                  <c:v>-1.3329204558725949E-3</c:v>
                </c:pt>
                <c:pt idx="367">
                  <c:v>-1.4411021480890689E-3</c:v>
                </c:pt>
                <c:pt idx="368">
                  <c:v>-1.3363303765069261E-3</c:v>
                </c:pt>
                <c:pt idx="369">
                  <c:v>-1.8781151644929714E-4</c:v>
                </c:pt>
                <c:pt idx="370">
                  <c:v>-1.5410614912690799E-3</c:v>
                </c:pt>
                <c:pt idx="371">
                  <c:v>-1.6094643431336579E-4</c:v>
                </c:pt>
                <c:pt idx="372">
                  <c:v>-1.3748103577029529E-3</c:v>
                </c:pt>
                <c:pt idx="373">
                  <c:v>1.5911261702782297E-3</c:v>
                </c:pt>
                <c:pt idx="374">
                  <c:v>-4.2952299886955673E-4</c:v>
                </c:pt>
                <c:pt idx="375">
                  <c:v>-9.6592944633433963E-4</c:v>
                </c:pt>
                <c:pt idx="376">
                  <c:v>-1.8377627372513439E-3</c:v>
                </c:pt>
                <c:pt idx="377">
                  <c:v>-1.7049428159262173E-3</c:v>
                </c:pt>
                <c:pt idx="378">
                  <c:v>-1.8748664635821451E-3</c:v>
                </c:pt>
                <c:pt idx="379">
                  <c:v>-7.6296285316602758E-4</c:v>
                </c:pt>
                <c:pt idx="380">
                  <c:v>-2.1765126066030766E-3</c:v>
                </c:pt>
                <c:pt idx="381">
                  <c:v>-5.3967767136665163E-4</c:v>
                </c:pt>
                <c:pt idx="382">
                  <c:v>-1.8495881024479242E-3</c:v>
                </c:pt>
                <c:pt idx="383">
                  <c:v>1.1047748020992943E-4</c:v>
                </c:pt>
                <c:pt idx="384">
                  <c:v>-1.0669536551489662E-3</c:v>
                </c:pt>
                <c:pt idx="385">
                  <c:v>-1.0589196348900418E-4</c:v>
                </c:pt>
                <c:pt idx="386">
                  <c:v>-1.510962703161179E-3</c:v>
                </c:pt>
                <c:pt idx="387">
                  <c:v>-1.6444604163339269E-3</c:v>
                </c:pt>
                <c:pt idx="388">
                  <c:v>1.5826085026559721E-4</c:v>
                </c:pt>
                <c:pt idx="389">
                  <c:v>-1.4303627494381139E-3</c:v>
                </c:pt>
                <c:pt idx="390">
                  <c:v>-3.9944969667791617E-4</c:v>
                </c:pt>
                <c:pt idx="391">
                  <c:v>-2.1070365980507579E-3</c:v>
                </c:pt>
                <c:pt idx="392">
                  <c:v>-4.9639711109037332E-4</c:v>
                </c:pt>
                <c:pt idx="393">
                  <c:v>-1.8946918725407534E-3</c:v>
                </c:pt>
                <c:pt idx="394">
                  <c:v>-1.7653656882590427E-4</c:v>
                </c:pt>
                <c:pt idx="395">
                  <c:v>-3.444121073983001E-4</c:v>
                </c:pt>
                <c:pt idx="396">
                  <c:v>-1.943391177346998E-3</c:v>
                </c:pt>
                <c:pt idx="397">
                  <c:v>-2.5405567742618866E-3</c:v>
                </c:pt>
                <c:pt idx="398">
                  <c:v>-6.2920004110313674E-4</c:v>
                </c:pt>
                <c:pt idx="399">
                  <c:v>-1.0667278100120886E-3</c:v>
                </c:pt>
                <c:pt idx="400">
                  <c:v>-5.1259900379429114E-4</c:v>
                </c:pt>
                <c:pt idx="401">
                  <c:v>-3.5199000193817222E-4</c:v>
                </c:pt>
                <c:pt idx="402">
                  <c:v>-9.4361398995201949E-5</c:v>
                </c:pt>
                <c:pt idx="403">
                  <c:v>-1.2275890821588692E-3</c:v>
                </c:pt>
                <c:pt idx="404">
                  <c:v>1.1606232240061669E-3</c:v>
                </c:pt>
                <c:pt idx="405">
                  <c:v>-1.0019240358620121E-3</c:v>
                </c:pt>
                <c:pt idx="406">
                  <c:v>-1.5201342506002318E-3</c:v>
                </c:pt>
                <c:pt idx="407">
                  <c:v>-1.6845593008730773E-3</c:v>
                </c:pt>
                <c:pt idx="408">
                  <c:v>-7.578730876106137E-4</c:v>
                </c:pt>
                <c:pt idx="409">
                  <c:v>-3.8995646268843629E-4</c:v>
                </c:pt>
                <c:pt idx="410">
                  <c:v>-1.6714527554922973E-3</c:v>
                </c:pt>
                <c:pt idx="411">
                  <c:v>-9.2794478641374878E-4</c:v>
                </c:pt>
                <c:pt idx="412">
                  <c:v>9.218571236112175E-5</c:v>
                </c:pt>
                <c:pt idx="413">
                  <c:v>-2.4654606515172196E-3</c:v>
                </c:pt>
                <c:pt idx="414">
                  <c:v>-2.1572902124327607E-3</c:v>
                </c:pt>
                <c:pt idx="415">
                  <c:v>1.5112070553622678E-3</c:v>
                </c:pt>
                <c:pt idx="416">
                  <c:v>-1.3071557534002126E-3</c:v>
                </c:pt>
                <c:pt idx="417">
                  <c:v>-6.6248127172761006E-4</c:v>
                </c:pt>
                <c:pt idx="418">
                  <c:v>-5.087897307216125E-4</c:v>
                </c:pt>
                <c:pt idx="419">
                  <c:v>-4.8741105727334393E-4</c:v>
                </c:pt>
                <c:pt idx="420">
                  <c:v>-2.2935728422046144E-3</c:v>
                </c:pt>
                <c:pt idx="421">
                  <c:v>-1.5816272785455989E-3</c:v>
                </c:pt>
                <c:pt idx="422">
                  <c:v>-1.8405888601769256E-3</c:v>
                </c:pt>
                <c:pt idx="423">
                  <c:v>-9.0234872076236058E-4</c:v>
                </c:pt>
                <c:pt idx="424">
                  <c:v>-1.1814643469360135E-3</c:v>
                </c:pt>
                <c:pt idx="425">
                  <c:v>-1.5655641710428936E-3</c:v>
                </c:pt>
                <c:pt idx="426">
                  <c:v>-2.0874610364149419E-3</c:v>
                </c:pt>
                <c:pt idx="427">
                  <c:v>-1.2012638128452496E-3</c:v>
                </c:pt>
                <c:pt idx="428">
                  <c:v>-2.8262248903472482E-3</c:v>
                </c:pt>
                <c:pt idx="429">
                  <c:v>-1.6128330335382691E-3</c:v>
                </c:pt>
                <c:pt idx="430">
                  <c:v>-1.6438581091202152E-4</c:v>
                </c:pt>
                <c:pt idx="431">
                  <c:v>-1.0120041433533905E-3</c:v>
                </c:pt>
                <c:pt idx="432">
                  <c:v>2.9970655675073997E-4</c:v>
                </c:pt>
                <c:pt idx="433">
                  <c:v>-1.9942576300283491E-3</c:v>
                </c:pt>
                <c:pt idx="434">
                  <c:v>-1.2775399253067696E-3</c:v>
                </c:pt>
                <c:pt idx="435">
                  <c:v>-7.2883455631655254E-4</c:v>
                </c:pt>
                <c:pt idx="436">
                  <c:v>-2.3112978095566343E-3</c:v>
                </c:pt>
                <c:pt idx="437">
                  <c:v>-1.3466879061634664E-3</c:v>
                </c:pt>
                <c:pt idx="438">
                  <c:v>-2.6956285186063209E-3</c:v>
                </c:pt>
                <c:pt idx="439">
                  <c:v>5.4539526712297159E-4</c:v>
                </c:pt>
                <c:pt idx="440">
                  <c:v>2.8783802199820502E-4</c:v>
                </c:pt>
                <c:pt idx="441">
                  <c:v>-1.2842746652771673E-3</c:v>
                </c:pt>
                <c:pt idx="442">
                  <c:v>1.5961828425735858E-4</c:v>
                </c:pt>
                <c:pt idx="443">
                  <c:v>-2.0192192714091608E-3</c:v>
                </c:pt>
                <c:pt idx="444">
                  <c:v>-1.343008941244144E-3</c:v>
                </c:pt>
                <c:pt idx="445">
                  <c:v>-2.9586605773122359E-3</c:v>
                </c:pt>
                <c:pt idx="446">
                  <c:v>-2.5602402968948204E-3</c:v>
                </c:pt>
                <c:pt idx="447">
                  <c:v>-2.4096906665889194E-3</c:v>
                </c:pt>
                <c:pt idx="448">
                  <c:v>-1.2210173070340859E-3</c:v>
                </c:pt>
                <c:pt idx="449">
                  <c:v>-1.0989169367069747E-3</c:v>
                </c:pt>
                <c:pt idx="450">
                  <c:v>-8.1623423834850477E-4</c:v>
                </c:pt>
                <c:pt idx="451">
                  <c:v>-2.2745387069356623E-3</c:v>
                </c:pt>
                <c:pt idx="452">
                  <c:v>-3.6710052709607857E-4</c:v>
                </c:pt>
                <c:pt idx="453">
                  <c:v>5.5819968236187241E-4</c:v>
                </c:pt>
                <c:pt idx="454">
                  <c:v>-2.3140510191692037E-3</c:v>
                </c:pt>
                <c:pt idx="455">
                  <c:v>4.0329226899148076E-4</c:v>
                </c:pt>
                <c:pt idx="456">
                  <c:v>-9.2847713049945221E-4</c:v>
                </c:pt>
                <c:pt idx="457">
                  <c:v>-2.2781736781512666E-3</c:v>
                </c:pt>
                <c:pt idx="458">
                  <c:v>-1.4805918658978864E-3</c:v>
                </c:pt>
                <c:pt idx="459">
                  <c:v>-6.3031328779064512E-4</c:v>
                </c:pt>
                <c:pt idx="460">
                  <c:v>-2.9322720281877313E-3</c:v>
                </c:pt>
                <c:pt idx="461">
                  <c:v>-2.2643013598953451E-3</c:v>
                </c:pt>
                <c:pt idx="462">
                  <c:v>-5.7383154231354077E-4</c:v>
                </c:pt>
                <c:pt idx="463">
                  <c:v>-1.0752776824151503E-3</c:v>
                </c:pt>
                <c:pt idx="464">
                  <c:v>-9.73523516077763E-5</c:v>
                </c:pt>
                <c:pt idx="465">
                  <c:v>-1.4589256321359701E-3</c:v>
                </c:pt>
                <c:pt idx="466">
                  <c:v>-9.0110383326108415E-4</c:v>
                </c:pt>
                <c:pt idx="467">
                  <c:v>-1.0962238578768081E-3</c:v>
                </c:pt>
                <c:pt idx="468">
                  <c:v>-1.8712555324615302E-3</c:v>
                </c:pt>
                <c:pt idx="469">
                  <c:v>-4.7945474545339544E-4</c:v>
                </c:pt>
                <c:pt idx="470">
                  <c:v>-1.1189980518111469E-3</c:v>
                </c:pt>
                <c:pt idx="471">
                  <c:v>3.2103442695687978E-4</c:v>
                </c:pt>
                <c:pt idx="472">
                  <c:v>-6.1870877266170506E-4</c:v>
                </c:pt>
                <c:pt idx="473">
                  <c:v>-2.0535150624773004E-4</c:v>
                </c:pt>
                <c:pt idx="474">
                  <c:v>8.4458712952326554E-5</c:v>
                </c:pt>
                <c:pt idx="475">
                  <c:v>-1.4432929154404002E-3</c:v>
                </c:pt>
                <c:pt idx="476">
                  <c:v>1.2748256824715413E-4</c:v>
                </c:pt>
                <c:pt idx="477">
                  <c:v>-9.5275841465039773E-4</c:v>
                </c:pt>
                <c:pt idx="478">
                  <c:v>-1.5703132817860969E-4</c:v>
                </c:pt>
                <c:pt idx="479">
                  <c:v>-8.5451755415524703E-4</c:v>
                </c:pt>
                <c:pt idx="480">
                  <c:v>8.1238929858580447E-4</c:v>
                </c:pt>
                <c:pt idx="481">
                  <c:v>-5.3733039397201412E-4</c:v>
                </c:pt>
                <c:pt idx="482">
                  <c:v>-1.7639076966440091E-3</c:v>
                </c:pt>
                <c:pt idx="483">
                  <c:v>-1.9306098502216956E-3</c:v>
                </c:pt>
                <c:pt idx="484">
                  <c:v>-7.955030383958474E-4</c:v>
                </c:pt>
                <c:pt idx="485">
                  <c:v>-1.8730805159125272E-4</c:v>
                </c:pt>
                <c:pt idx="486">
                  <c:v>-2.5828066884789457E-3</c:v>
                </c:pt>
                <c:pt idx="487">
                  <c:v>1.3697209709788631E-3</c:v>
                </c:pt>
                <c:pt idx="488">
                  <c:v>-1.9386629341681927E-3</c:v>
                </c:pt>
                <c:pt idx="489">
                  <c:v>-8.6276925947426954E-5</c:v>
                </c:pt>
                <c:pt idx="490">
                  <c:v>-1.9406681693102631E-3</c:v>
                </c:pt>
                <c:pt idx="491">
                  <c:v>-1.4285205265270736E-3</c:v>
                </c:pt>
                <c:pt idx="492">
                  <c:v>-1.3399020864663983E-3</c:v>
                </c:pt>
                <c:pt idx="493">
                  <c:v>5.4057072159639883E-4</c:v>
                </c:pt>
                <c:pt idx="494">
                  <c:v>-1.8807133578565281E-3</c:v>
                </c:pt>
                <c:pt idx="495">
                  <c:v>-1.206274435474484E-3</c:v>
                </c:pt>
                <c:pt idx="496">
                  <c:v>-1.9649693127473809E-4</c:v>
                </c:pt>
                <c:pt idx="497">
                  <c:v>-1.7291335679686035E-3</c:v>
                </c:pt>
                <c:pt idx="498">
                  <c:v>-8.8202932353607911E-4</c:v>
                </c:pt>
                <c:pt idx="499">
                  <c:v>-8.7286886435223459E-4</c:v>
                </c:pt>
                <c:pt idx="500">
                  <c:v>-1.6172940428717411E-3</c:v>
                </c:pt>
                <c:pt idx="501">
                  <c:v>-1.4775595320459301E-3</c:v>
                </c:pt>
                <c:pt idx="502">
                  <c:v>-1.2202390245799344E-3</c:v>
                </c:pt>
                <c:pt idx="503">
                  <c:v>-2.0028473397116012E-3</c:v>
                </c:pt>
                <c:pt idx="504">
                  <c:v>-1.2452401140119601E-3</c:v>
                </c:pt>
                <c:pt idx="505">
                  <c:v>-1.4966142243344493E-3</c:v>
                </c:pt>
                <c:pt idx="506">
                  <c:v>-3.9228260837240062E-4</c:v>
                </c:pt>
                <c:pt idx="507">
                  <c:v>-8.2900094188764924E-4</c:v>
                </c:pt>
                <c:pt idx="508">
                  <c:v>-5.9647615462800026E-4</c:v>
                </c:pt>
                <c:pt idx="509">
                  <c:v>-1.2431503796720704E-3</c:v>
                </c:pt>
                <c:pt idx="510">
                  <c:v>-1.893482943324226E-3</c:v>
                </c:pt>
                <c:pt idx="511">
                  <c:v>-7.255323170079586E-4</c:v>
                </c:pt>
                <c:pt idx="512">
                  <c:v>-1.6558694998738759E-3</c:v>
                </c:pt>
                <c:pt idx="513">
                  <c:v>-2.1792871239715537E-3</c:v>
                </c:pt>
                <c:pt idx="514">
                  <c:v>-1.2893505687226726E-3</c:v>
                </c:pt>
                <c:pt idx="515">
                  <c:v>-1.6952577533193842E-4</c:v>
                </c:pt>
                <c:pt idx="516">
                  <c:v>-1.1283076480486335E-3</c:v>
                </c:pt>
                <c:pt idx="517">
                  <c:v>-3.5621316565099853E-4</c:v>
                </c:pt>
                <c:pt idx="518">
                  <c:v>-1.4545251468005105E-3</c:v>
                </c:pt>
                <c:pt idx="519">
                  <c:v>-1.256538672312177E-3</c:v>
                </c:pt>
                <c:pt idx="520">
                  <c:v>-2.5185272582784728E-3</c:v>
                </c:pt>
                <c:pt idx="521">
                  <c:v>-7.4801473350330787E-4</c:v>
                </c:pt>
                <c:pt idx="522">
                  <c:v>-3.2442760774566127E-4</c:v>
                </c:pt>
                <c:pt idx="523">
                  <c:v>-1.409868721136188E-3</c:v>
                </c:pt>
                <c:pt idx="524">
                  <c:v>-2.1624388773763218E-3</c:v>
                </c:pt>
                <c:pt idx="525">
                  <c:v>-1.1110213090528859E-3</c:v>
                </c:pt>
                <c:pt idx="526">
                  <c:v>4.3710986474728808E-4</c:v>
                </c:pt>
                <c:pt idx="527">
                  <c:v>-1.1417385373694894E-3</c:v>
                </c:pt>
                <c:pt idx="528">
                  <c:v>-2.1675610470387532E-3</c:v>
                </c:pt>
                <c:pt idx="529">
                  <c:v>-4.4286017032981308E-4</c:v>
                </c:pt>
                <c:pt idx="530">
                  <c:v>-1.0671747852717887E-3</c:v>
                </c:pt>
                <c:pt idx="531">
                  <c:v>-6.7971173711540707E-4</c:v>
                </c:pt>
                <c:pt idx="532">
                  <c:v>-3.4566430034201144E-4</c:v>
                </c:pt>
                <c:pt idx="533">
                  <c:v>-1.342211061195329E-3</c:v>
                </c:pt>
                <c:pt idx="534">
                  <c:v>-1.128842102883289E-4</c:v>
                </c:pt>
                <c:pt idx="535">
                  <c:v>-1.393568326106334E-3</c:v>
                </c:pt>
                <c:pt idx="536">
                  <c:v>-2.6680676355521379E-3</c:v>
                </c:pt>
                <c:pt idx="537">
                  <c:v>-1.713705783547545E-3</c:v>
                </c:pt>
                <c:pt idx="538">
                  <c:v>-2.4109137882332159E-3</c:v>
                </c:pt>
                <c:pt idx="539">
                  <c:v>-1.0513832859077176E-3</c:v>
                </c:pt>
                <c:pt idx="540">
                  <c:v>-1.106926042930815E-3</c:v>
                </c:pt>
                <c:pt idx="541">
                  <c:v>-1.4004494763212453E-3</c:v>
                </c:pt>
                <c:pt idx="542">
                  <c:v>-9.6376138665810347E-4</c:v>
                </c:pt>
                <c:pt idx="543">
                  <c:v>-1.7071146241008223E-3</c:v>
                </c:pt>
                <c:pt idx="544">
                  <c:v>-1.4046340590580671E-3</c:v>
                </c:pt>
                <c:pt idx="545">
                  <c:v>-4.849704240533927E-4</c:v>
                </c:pt>
                <c:pt idx="546">
                  <c:v>-1.0526395916613624E-3</c:v>
                </c:pt>
                <c:pt idx="547">
                  <c:v>-1.9063039722919217E-3</c:v>
                </c:pt>
                <c:pt idx="548">
                  <c:v>-3.056694421434055E-4</c:v>
                </c:pt>
                <c:pt idx="549">
                  <c:v>-2.388917823976525E-4</c:v>
                </c:pt>
                <c:pt idx="550">
                  <c:v>-1.4669392139755339E-3</c:v>
                </c:pt>
                <c:pt idx="551">
                  <c:v>-9.7736815727145318E-4</c:v>
                </c:pt>
                <c:pt idx="552">
                  <c:v>-3.6882534596914746E-4</c:v>
                </c:pt>
                <c:pt idx="553">
                  <c:v>-5.1210958839419162E-4</c:v>
                </c:pt>
                <c:pt idx="554">
                  <c:v>-1.4418576023496042E-3</c:v>
                </c:pt>
                <c:pt idx="555">
                  <c:v>2.1302440779421639E-4</c:v>
                </c:pt>
                <c:pt idx="556">
                  <c:v>-1.0624252186857705E-3</c:v>
                </c:pt>
                <c:pt idx="557">
                  <c:v>6.4774000479008961E-4</c:v>
                </c:pt>
                <c:pt idx="558">
                  <c:v>-1.0992711413407011E-3</c:v>
                </c:pt>
                <c:pt idx="559">
                  <c:v>-9.5036436080975044E-4</c:v>
                </c:pt>
                <c:pt idx="560">
                  <c:v>-1.9755269746692182E-3</c:v>
                </c:pt>
                <c:pt idx="561">
                  <c:v>-1.6076788742970748E-3</c:v>
                </c:pt>
                <c:pt idx="562">
                  <c:v>-1.0254788741099882E-3</c:v>
                </c:pt>
                <c:pt idx="563">
                  <c:v>-2.4300036142224201E-4</c:v>
                </c:pt>
                <c:pt idx="564">
                  <c:v>-6.0757266363364458E-4</c:v>
                </c:pt>
                <c:pt idx="565">
                  <c:v>-1.7998567854756366E-3</c:v>
                </c:pt>
                <c:pt idx="566">
                  <c:v>-9.4099602681955259E-4</c:v>
                </c:pt>
                <c:pt idx="567">
                  <c:v>-1.371917879188468E-3</c:v>
                </c:pt>
                <c:pt idx="568">
                  <c:v>-1.6755194456263777E-3</c:v>
                </c:pt>
                <c:pt idx="569">
                  <c:v>4.47378283425777E-4</c:v>
                </c:pt>
                <c:pt idx="570">
                  <c:v>-2.2361652764228083E-3</c:v>
                </c:pt>
                <c:pt idx="571">
                  <c:v>-1.9912232253095812E-3</c:v>
                </c:pt>
                <c:pt idx="572">
                  <c:v>-6.2332314872513687E-4</c:v>
                </c:pt>
                <c:pt idx="573">
                  <c:v>-2.0421056880110503E-3</c:v>
                </c:pt>
                <c:pt idx="574">
                  <c:v>-6.807591090395754E-4</c:v>
                </c:pt>
                <c:pt idx="575">
                  <c:v>-1.2385841901384866E-3</c:v>
                </c:pt>
                <c:pt idx="576">
                  <c:v>-5.0868084370372338E-4</c:v>
                </c:pt>
                <c:pt idx="577">
                  <c:v>2.4848192989409548E-4</c:v>
                </c:pt>
                <c:pt idx="578">
                  <c:v>-1.5592366575031508E-3</c:v>
                </c:pt>
                <c:pt idx="579">
                  <c:v>4.8685066140709016E-4</c:v>
                </c:pt>
                <c:pt idx="580">
                  <c:v>-1.4584355244697572E-3</c:v>
                </c:pt>
                <c:pt idx="581">
                  <c:v>-4.2698206267985546E-4</c:v>
                </c:pt>
                <c:pt idx="582">
                  <c:v>5.9938253126933742E-5</c:v>
                </c:pt>
                <c:pt idx="583">
                  <c:v>-4.4864477431715748E-4</c:v>
                </c:pt>
                <c:pt idx="584">
                  <c:v>-2.5877675066921825E-3</c:v>
                </c:pt>
                <c:pt idx="585">
                  <c:v>-1.8485270966868662E-3</c:v>
                </c:pt>
                <c:pt idx="586">
                  <c:v>1.7382988810890165E-4</c:v>
                </c:pt>
                <c:pt idx="587">
                  <c:v>-1.9006870693365325E-3</c:v>
                </c:pt>
                <c:pt idx="588">
                  <c:v>-8.6035639938504571E-4</c:v>
                </c:pt>
                <c:pt idx="589">
                  <c:v>-1.9066639469512202E-3</c:v>
                </c:pt>
                <c:pt idx="590">
                  <c:v>-1.5198886903208314E-3</c:v>
                </c:pt>
                <c:pt idx="591">
                  <c:v>-1.364217544819422E-3</c:v>
                </c:pt>
                <c:pt idx="592">
                  <c:v>-1.8160209870683622E-3</c:v>
                </c:pt>
                <c:pt idx="593">
                  <c:v>-1.9856448785459269E-4</c:v>
                </c:pt>
                <c:pt idx="594">
                  <c:v>-2.1725070435233292E-3</c:v>
                </c:pt>
                <c:pt idx="595">
                  <c:v>-6.7044163030316396E-4</c:v>
                </c:pt>
                <c:pt idx="596">
                  <c:v>-2.5925640409711508E-3</c:v>
                </c:pt>
                <c:pt idx="597">
                  <c:v>-1.7349949470804235E-3</c:v>
                </c:pt>
                <c:pt idx="598">
                  <c:v>-8.2481642179949586E-4</c:v>
                </c:pt>
                <c:pt idx="599">
                  <c:v>-1.9630250423503227E-3</c:v>
                </c:pt>
                <c:pt idx="600">
                  <c:v>-1.691121678165516E-3</c:v>
                </c:pt>
                <c:pt idx="601">
                  <c:v>-1.5783316684212611E-3</c:v>
                </c:pt>
                <c:pt idx="602">
                  <c:v>-2.3097968581302108E-3</c:v>
                </c:pt>
                <c:pt idx="603">
                  <c:v>-2.7630690285567567E-3</c:v>
                </c:pt>
                <c:pt idx="604">
                  <c:v>-1.5947274919512742E-3</c:v>
                </c:pt>
                <c:pt idx="605">
                  <c:v>-2.2276495152683032E-3</c:v>
                </c:pt>
                <c:pt idx="606">
                  <c:v>-2.3091097005438592E-3</c:v>
                </c:pt>
                <c:pt idx="607">
                  <c:v>-1.5641927771081455E-3</c:v>
                </c:pt>
                <c:pt idx="608">
                  <c:v>-1.2278230861336328E-3</c:v>
                </c:pt>
                <c:pt idx="609">
                  <c:v>-1.5981114368134623E-3</c:v>
                </c:pt>
                <c:pt idx="610">
                  <c:v>-4.2365487736409487E-4</c:v>
                </c:pt>
                <c:pt idx="611">
                  <c:v>-1.0890986975779331E-3</c:v>
                </c:pt>
                <c:pt idx="612">
                  <c:v>-9.8166611611344521E-4</c:v>
                </c:pt>
                <c:pt idx="613">
                  <c:v>-2.2884002892516065E-3</c:v>
                </c:pt>
                <c:pt idx="614">
                  <c:v>-1.6174825751390101E-3</c:v>
                </c:pt>
                <c:pt idx="615">
                  <c:v>-1.3239885412338055E-3</c:v>
                </c:pt>
                <c:pt idx="616">
                  <c:v>-1.7454165868645839E-3</c:v>
                </c:pt>
                <c:pt idx="617">
                  <c:v>-2.492941809700347E-4</c:v>
                </c:pt>
                <c:pt idx="618">
                  <c:v>-2.3370650986049698E-3</c:v>
                </c:pt>
                <c:pt idx="619">
                  <c:v>-2.4284133786302477E-3</c:v>
                </c:pt>
                <c:pt idx="620">
                  <c:v>-6.4765559063949545E-4</c:v>
                </c:pt>
                <c:pt idx="621">
                  <c:v>-1.5283878790761847E-3</c:v>
                </c:pt>
                <c:pt idx="622">
                  <c:v>-1.8210220852787112E-3</c:v>
                </c:pt>
                <c:pt idx="623">
                  <c:v>-1.1602049343910673E-3</c:v>
                </c:pt>
                <c:pt idx="624">
                  <c:v>-2.113783929301991E-3</c:v>
                </c:pt>
                <c:pt idx="625">
                  <c:v>-7.3335428520128086E-4</c:v>
                </c:pt>
                <c:pt idx="626">
                  <c:v>-1.6761227229867939E-3</c:v>
                </c:pt>
                <c:pt idx="627">
                  <c:v>-1.0875358613000072E-3</c:v>
                </c:pt>
                <c:pt idx="628">
                  <c:v>-1.173416522054612E-3</c:v>
                </c:pt>
                <c:pt idx="629">
                  <c:v>2.1025618958444561E-4</c:v>
                </c:pt>
                <c:pt idx="630">
                  <c:v>-7.8065639836357565E-4</c:v>
                </c:pt>
                <c:pt idx="631">
                  <c:v>-4.6183866515660059E-4</c:v>
                </c:pt>
                <c:pt idx="632">
                  <c:v>-7.8967801888715989E-4</c:v>
                </c:pt>
                <c:pt idx="633">
                  <c:v>-1.58574196752657E-4</c:v>
                </c:pt>
                <c:pt idx="634">
                  <c:v>-2.0774708805335182E-4</c:v>
                </c:pt>
                <c:pt idx="635">
                  <c:v>-1.415397091517852E-3</c:v>
                </c:pt>
                <c:pt idx="636">
                  <c:v>-1.0745800582375559E-4</c:v>
                </c:pt>
                <c:pt idx="637">
                  <c:v>-1.2020712766093388E-3</c:v>
                </c:pt>
                <c:pt idx="638">
                  <c:v>-1.8158300954817476E-3</c:v>
                </c:pt>
                <c:pt idx="639">
                  <c:v>-4.225342927596232E-4</c:v>
                </c:pt>
                <c:pt idx="640">
                  <c:v>-6.8882707294541266E-4</c:v>
                </c:pt>
                <c:pt idx="641">
                  <c:v>-2.3191848798446188E-3</c:v>
                </c:pt>
                <c:pt idx="642">
                  <c:v>-8.7981885499171587E-4</c:v>
                </c:pt>
                <c:pt idx="643">
                  <c:v>-1.8165344012680122E-3</c:v>
                </c:pt>
                <c:pt idx="644">
                  <c:v>-1.3609859526178801E-3</c:v>
                </c:pt>
                <c:pt idx="645">
                  <c:v>-2.2423036851555067E-3</c:v>
                </c:pt>
                <c:pt idx="646">
                  <c:v>-7.48637917151995E-4</c:v>
                </c:pt>
                <c:pt idx="647">
                  <c:v>-1.4402043482273034E-3</c:v>
                </c:pt>
                <c:pt idx="648">
                  <c:v>-5.1186878173125824E-4</c:v>
                </c:pt>
                <c:pt idx="649">
                  <c:v>-2.5138189108508458E-3</c:v>
                </c:pt>
                <c:pt idx="650">
                  <c:v>-1.6404784636359603E-3</c:v>
                </c:pt>
                <c:pt idx="651">
                  <c:v>-1.5684297894420201E-3</c:v>
                </c:pt>
                <c:pt idx="652">
                  <c:v>-1.8771050174045669E-3</c:v>
                </c:pt>
                <c:pt idx="653">
                  <c:v>-1.4175136825682062E-3</c:v>
                </c:pt>
                <c:pt idx="654">
                  <c:v>-9.4240032536753774E-4</c:v>
                </c:pt>
                <c:pt idx="655">
                  <c:v>-1.6772171502997641E-3</c:v>
                </c:pt>
                <c:pt idx="656">
                  <c:v>-1.2250023296853584E-3</c:v>
                </c:pt>
                <c:pt idx="657">
                  <c:v>-8.469704550952776E-4</c:v>
                </c:pt>
                <c:pt idx="658">
                  <c:v>-3.7852803246284301E-4</c:v>
                </c:pt>
                <c:pt idx="659">
                  <c:v>-1.1467269928981049E-3</c:v>
                </c:pt>
                <c:pt idx="660">
                  <c:v>-2.2975428724832082E-3</c:v>
                </c:pt>
                <c:pt idx="661">
                  <c:v>-1.0621054897264322E-3</c:v>
                </c:pt>
                <c:pt idx="662">
                  <c:v>3.5699967166983497E-4</c:v>
                </c:pt>
                <c:pt idx="663">
                  <c:v>-5.4224394907958768E-4</c:v>
                </c:pt>
                <c:pt idx="664">
                  <c:v>-1.306360898289758E-3</c:v>
                </c:pt>
                <c:pt idx="665">
                  <c:v>-6.3845405241731864E-5</c:v>
                </c:pt>
                <c:pt idx="666">
                  <c:v>-1.0348099112410872E-3</c:v>
                </c:pt>
                <c:pt idx="667">
                  <c:v>-9.0281731392645426E-4</c:v>
                </c:pt>
                <c:pt idx="668">
                  <c:v>-1.5698784697647751E-3</c:v>
                </c:pt>
                <c:pt idx="669">
                  <c:v>-1.5896158377321273E-3</c:v>
                </c:pt>
                <c:pt idx="670">
                  <c:v>-1.54941737281868E-3</c:v>
                </c:pt>
                <c:pt idx="671">
                  <c:v>-2.7242228457776681E-3</c:v>
                </c:pt>
                <c:pt idx="672">
                  <c:v>-1.703335051494398E-3</c:v>
                </c:pt>
                <c:pt idx="673">
                  <c:v>-2.2070620417041875E-3</c:v>
                </c:pt>
                <c:pt idx="674">
                  <c:v>-7.0161130030147302E-4</c:v>
                </c:pt>
                <c:pt idx="675">
                  <c:v>-2.4589365637237193E-3</c:v>
                </c:pt>
                <c:pt idx="676">
                  <c:v>-2.8325904401339265E-3</c:v>
                </c:pt>
                <c:pt idx="677">
                  <c:v>-1.3085948622037786E-3</c:v>
                </c:pt>
                <c:pt idx="678">
                  <c:v>-1.6589372633229421E-3</c:v>
                </c:pt>
                <c:pt idx="679">
                  <c:v>-1.3238924481445476E-3</c:v>
                </c:pt>
                <c:pt idx="680">
                  <c:v>-1.7291970024918696E-3</c:v>
                </c:pt>
                <c:pt idx="681">
                  <c:v>-2.9241577377145899E-4</c:v>
                </c:pt>
                <c:pt idx="682">
                  <c:v>-1.1200051124050136E-3</c:v>
                </c:pt>
                <c:pt idx="683">
                  <c:v>-8.558615730627448E-4</c:v>
                </c:pt>
                <c:pt idx="684">
                  <c:v>-2.2727536167285243E-3</c:v>
                </c:pt>
                <c:pt idx="685">
                  <c:v>-2.1225890983578733E-5</c:v>
                </c:pt>
                <c:pt idx="686">
                  <c:v>-3.9427601619814389E-4</c:v>
                </c:pt>
                <c:pt idx="687">
                  <c:v>-1.204714226709465E-3</c:v>
                </c:pt>
                <c:pt idx="688">
                  <c:v>3.0114824188745993E-4</c:v>
                </c:pt>
                <c:pt idx="689">
                  <c:v>-8.9192601339141094E-4</c:v>
                </c:pt>
                <c:pt idx="690">
                  <c:v>-1.2305452347801233E-3</c:v>
                </c:pt>
                <c:pt idx="691">
                  <c:v>-5.810224182284504E-4</c:v>
                </c:pt>
                <c:pt idx="692">
                  <c:v>-1.8537760151103181E-3</c:v>
                </c:pt>
                <c:pt idx="693">
                  <c:v>-1.0467969281169442E-3</c:v>
                </c:pt>
                <c:pt idx="694">
                  <c:v>-2.026409711257778E-4</c:v>
                </c:pt>
                <c:pt idx="695">
                  <c:v>-1.6486839957954114E-3</c:v>
                </c:pt>
                <c:pt idx="696">
                  <c:v>-2.5139563750651655E-3</c:v>
                </c:pt>
                <c:pt idx="697">
                  <c:v>-2.2898868276627748E-3</c:v>
                </c:pt>
                <c:pt idx="698">
                  <c:v>-1.2704115782229434E-3</c:v>
                </c:pt>
                <c:pt idx="699">
                  <c:v>-1.6371605333714314E-3</c:v>
                </c:pt>
                <c:pt idx="700">
                  <c:v>-1.9898943121459565E-3</c:v>
                </c:pt>
                <c:pt idx="701">
                  <c:v>-2.2970190975128433E-3</c:v>
                </c:pt>
                <c:pt idx="702">
                  <c:v>-1.3328918399281076E-3</c:v>
                </c:pt>
                <c:pt idx="703">
                  <c:v>-1.3862460961668111E-3</c:v>
                </c:pt>
                <c:pt idx="704">
                  <c:v>-6.4739386504459836E-4</c:v>
                </c:pt>
                <c:pt idx="705">
                  <c:v>-7.1054788805410786E-4</c:v>
                </c:pt>
                <c:pt idx="706">
                  <c:v>-1.0713470477627025E-3</c:v>
                </c:pt>
                <c:pt idx="707">
                  <c:v>-1.5774246455422048E-3</c:v>
                </c:pt>
                <c:pt idx="708">
                  <c:v>-6.2609836883307526E-4</c:v>
                </c:pt>
                <c:pt idx="709">
                  <c:v>1.2331844961839403E-5</c:v>
                </c:pt>
                <c:pt idx="710">
                  <c:v>-4.0921356753287146E-4</c:v>
                </c:pt>
                <c:pt idx="711">
                  <c:v>-1.3503326239756954E-3</c:v>
                </c:pt>
                <c:pt idx="712">
                  <c:v>-1.088743227981244E-3</c:v>
                </c:pt>
                <c:pt idx="713">
                  <c:v>-1.2272020894327838E-3</c:v>
                </c:pt>
                <c:pt idx="714">
                  <c:v>-1.4478459867261352E-3</c:v>
                </c:pt>
                <c:pt idx="715">
                  <c:v>-1.2317106724785759E-3</c:v>
                </c:pt>
                <c:pt idx="716">
                  <c:v>-1.3127588605617525E-3</c:v>
                </c:pt>
                <c:pt idx="717">
                  <c:v>-9.8850512956172136E-4</c:v>
                </c:pt>
                <c:pt idx="718">
                  <c:v>-1.6093251530363414E-3</c:v>
                </c:pt>
                <c:pt idx="719">
                  <c:v>-1.9702574888056054E-3</c:v>
                </c:pt>
                <c:pt idx="720">
                  <c:v>-2.6010185049302921E-3</c:v>
                </c:pt>
                <c:pt idx="721">
                  <c:v>-9.8010012413748352E-4</c:v>
                </c:pt>
                <c:pt idx="722">
                  <c:v>-7.6361339078553382E-4</c:v>
                </c:pt>
                <c:pt idx="723">
                  <c:v>-1.9863765916813625E-3</c:v>
                </c:pt>
                <c:pt idx="724">
                  <c:v>-2.0467590232337808E-3</c:v>
                </c:pt>
                <c:pt idx="725">
                  <c:v>-1.164185450528356E-3</c:v>
                </c:pt>
                <c:pt idx="726">
                  <c:v>-8.8658044530112528E-4</c:v>
                </c:pt>
                <c:pt idx="727">
                  <c:v>-1.8261043295615871E-3</c:v>
                </c:pt>
                <c:pt idx="728">
                  <c:v>-9.9241138884126378E-4</c:v>
                </c:pt>
                <c:pt idx="729">
                  <c:v>-1.2348236141358918E-3</c:v>
                </c:pt>
                <c:pt idx="730">
                  <c:v>-1.2464691277630649E-3</c:v>
                </c:pt>
                <c:pt idx="731">
                  <c:v>-8.125373069294762E-4</c:v>
                </c:pt>
                <c:pt idx="732">
                  <c:v>-1.0348222740691672E-3</c:v>
                </c:pt>
                <c:pt idx="733">
                  <c:v>-5.5480359483178732E-4</c:v>
                </c:pt>
                <c:pt idx="734">
                  <c:v>6.3487437015887329E-4</c:v>
                </c:pt>
                <c:pt idx="735">
                  <c:v>-2.2767677126108591E-3</c:v>
                </c:pt>
                <c:pt idx="736">
                  <c:v>-8.1384915859581243E-4</c:v>
                </c:pt>
                <c:pt idx="737">
                  <c:v>-1.797073403744343E-3</c:v>
                </c:pt>
                <c:pt idx="738">
                  <c:v>-8.7065000753810712E-4</c:v>
                </c:pt>
                <c:pt idx="739">
                  <c:v>-1.4422183646722161E-3</c:v>
                </c:pt>
                <c:pt idx="740">
                  <c:v>-1.8941811816676427E-3</c:v>
                </c:pt>
                <c:pt idx="741">
                  <c:v>-1.1338689138895043E-3</c:v>
                </c:pt>
                <c:pt idx="742">
                  <c:v>-1.5553380877237784E-3</c:v>
                </c:pt>
                <c:pt idx="743">
                  <c:v>-1.191453804639131E-3</c:v>
                </c:pt>
                <c:pt idx="744">
                  <c:v>-1.2639241002193454E-3</c:v>
                </c:pt>
                <c:pt idx="745">
                  <c:v>-2.1892381631261684E-3</c:v>
                </c:pt>
                <c:pt idx="746">
                  <c:v>-1.2710707897742868E-3</c:v>
                </c:pt>
                <c:pt idx="747">
                  <c:v>-5.2011662094405458E-4</c:v>
                </c:pt>
                <c:pt idx="748">
                  <c:v>-2.9512704899484388E-3</c:v>
                </c:pt>
                <c:pt idx="749">
                  <c:v>-1.4298846901218687E-3</c:v>
                </c:pt>
                <c:pt idx="750">
                  <c:v>-8.0126479375970574E-4</c:v>
                </c:pt>
                <c:pt idx="751">
                  <c:v>-4.7380180720918907E-4</c:v>
                </c:pt>
                <c:pt idx="752">
                  <c:v>-7.124058642314524E-4</c:v>
                </c:pt>
                <c:pt idx="753">
                  <c:v>-2.4139346273002525E-3</c:v>
                </c:pt>
                <c:pt idx="754">
                  <c:v>-1.0476836732504816E-3</c:v>
                </c:pt>
                <c:pt idx="755">
                  <c:v>-6.6959424551859311E-4</c:v>
                </c:pt>
                <c:pt idx="756">
                  <c:v>-1.4931153790838127E-3</c:v>
                </c:pt>
                <c:pt idx="757">
                  <c:v>-2.2301416708311326E-3</c:v>
                </c:pt>
                <c:pt idx="758">
                  <c:v>-8.4008656583846374E-4</c:v>
                </c:pt>
                <c:pt idx="759">
                  <c:v>-1.0503499577594337E-3</c:v>
                </c:pt>
                <c:pt idx="760">
                  <c:v>-7.3431519260256208E-4</c:v>
                </c:pt>
                <c:pt idx="761">
                  <c:v>-1.4881099482288616E-3</c:v>
                </c:pt>
                <c:pt idx="762">
                  <c:v>-4.9641052666328555E-4</c:v>
                </c:pt>
                <c:pt idx="763">
                  <c:v>-7.2781107017120313E-4</c:v>
                </c:pt>
                <c:pt idx="764">
                  <c:v>-2.9115750948436377E-3</c:v>
                </c:pt>
                <c:pt idx="765">
                  <c:v>-1.6606584914423544E-3</c:v>
                </c:pt>
                <c:pt idx="766">
                  <c:v>8.7054166376373426E-4</c:v>
                </c:pt>
                <c:pt idx="767">
                  <c:v>-7.057627500257935E-4</c:v>
                </c:pt>
                <c:pt idx="768">
                  <c:v>-1.3495971480354302E-3</c:v>
                </c:pt>
                <c:pt idx="769">
                  <c:v>1.5740733552516727E-3</c:v>
                </c:pt>
                <c:pt idx="770">
                  <c:v>1.0342971380338309E-4</c:v>
                </c:pt>
                <c:pt idx="771">
                  <c:v>-2.5983038736984714E-3</c:v>
                </c:pt>
                <c:pt idx="772">
                  <c:v>4.5206236387144148E-4</c:v>
                </c:pt>
                <c:pt idx="773">
                  <c:v>5.5852430954944588E-5</c:v>
                </c:pt>
                <c:pt idx="774">
                  <c:v>-1.9288635707407874E-3</c:v>
                </c:pt>
                <c:pt idx="775">
                  <c:v>-1.8131549351391055E-3</c:v>
                </c:pt>
                <c:pt idx="776">
                  <c:v>-1.2527780489234822E-3</c:v>
                </c:pt>
                <c:pt idx="777">
                  <c:v>-1.0726053309734096E-3</c:v>
                </c:pt>
                <c:pt idx="778">
                  <c:v>-1.883103803528807E-3</c:v>
                </c:pt>
                <c:pt idx="779">
                  <c:v>-6.3177349602230263E-4</c:v>
                </c:pt>
                <c:pt idx="780">
                  <c:v>1.3435350754690037E-4</c:v>
                </c:pt>
                <c:pt idx="781">
                  <c:v>-6.6114092844006826E-4</c:v>
                </c:pt>
                <c:pt idx="782">
                  <c:v>-7.5044435078858748E-4</c:v>
                </c:pt>
                <c:pt idx="783">
                  <c:v>2.3001872686236567E-5</c:v>
                </c:pt>
                <c:pt idx="784">
                  <c:v>-1.0627388782046992E-3</c:v>
                </c:pt>
                <c:pt idx="785">
                  <c:v>-1.2909528725803337E-3</c:v>
                </c:pt>
                <c:pt idx="786">
                  <c:v>1.8508614766700551E-3</c:v>
                </c:pt>
                <c:pt idx="787">
                  <c:v>-8.1410253841992944E-4</c:v>
                </c:pt>
                <c:pt idx="788">
                  <c:v>-1.743631218199009E-3</c:v>
                </c:pt>
                <c:pt idx="789">
                  <c:v>-1.362001659802832E-3</c:v>
                </c:pt>
                <c:pt idx="790">
                  <c:v>-1.2629146966458801E-3</c:v>
                </c:pt>
                <c:pt idx="791">
                  <c:v>-1.11121156188377E-3</c:v>
                </c:pt>
                <c:pt idx="792">
                  <c:v>-1.6357315399335671E-3</c:v>
                </c:pt>
                <c:pt idx="793">
                  <c:v>-2.7518421408663063E-4</c:v>
                </c:pt>
                <c:pt idx="794">
                  <c:v>-1.5846813178570349E-3</c:v>
                </c:pt>
                <c:pt idx="795">
                  <c:v>3.8480897758716155E-4</c:v>
                </c:pt>
                <c:pt idx="796">
                  <c:v>-2.5680946478120843E-3</c:v>
                </c:pt>
                <c:pt idx="797">
                  <c:v>-1.6206947923003085E-3</c:v>
                </c:pt>
                <c:pt idx="798">
                  <c:v>-1.5446277858697235E-3</c:v>
                </c:pt>
                <c:pt idx="799">
                  <c:v>-3.4708491422712282E-4</c:v>
                </c:pt>
                <c:pt idx="800">
                  <c:v>-7.3319782360491256E-4</c:v>
                </c:pt>
                <c:pt idx="801">
                  <c:v>-1.5347410876976825E-3</c:v>
                </c:pt>
                <c:pt idx="802">
                  <c:v>3.6894744141346308E-4</c:v>
                </c:pt>
                <c:pt idx="803">
                  <c:v>-1.9535954402558646E-3</c:v>
                </c:pt>
                <c:pt idx="804">
                  <c:v>-2.3469610472426684E-3</c:v>
                </c:pt>
                <c:pt idx="805">
                  <c:v>-1.628578770825481E-3</c:v>
                </c:pt>
                <c:pt idx="806">
                  <c:v>-1.9361362740286038E-4</c:v>
                </c:pt>
                <c:pt idx="807">
                  <c:v>-1.3680835985534529E-3</c:v>
                </c:pt>
                <c:pt idx="808">
                  <c:v>-1.2368081122771822E-3</c:v>
                </c:pt>
                <c:pt idx="809">
                  <c:v>-6.7279255262532426E-4</c:v>
                </c:pt>
                <c:pt idx="810">
                  <c:v>-6.4393255430691E-4</c:v>
                </c:pt>
                <c:pt idx="811">
                  <c:v>-5.0991675529976654E-4</c:v>
                </c:pt>
                <c:pt idx="812">
                  <c:v>-1.1439078118660633E-3</c:v>
                </c:pt>
                <c:pt idx="813">
                  <c:v>-9.3228985335587434E-4</c:v>
                </c:pt>
                <c:pt idx="814">
                  <c:v>-7.312236704585921E-4</c:v>
                </c:pt>
                <c:pt idx="815">
                  <c:v>-2.2311380375081794E-3</c:v>
                </c:pt>
                <c:pt idx="816">
                  <c:v>7.9583735103862371E-4</c:v>
                </c:pt>
                <c:pt idx="817">
                  <c:v>-1.2258523589544217E-3</c:v>
                </c:pt>
                <c:pt idx="818">
                  <c:v>1.8655772826473547E-4</c:v>
                </c:pt>
                <c:pt idx="819">
                  <c:v>-2.097595183911814E-3</c:v>
                </c:pt>
                <c:pt idx="820">
                  <c:v>-1.0581656620113073E-3</c:v>
                </c:pt>
                <c:pt idx="821">
                  <c:v>-5.4901280830555853E-4</c:v>
                </c:pt>
                <c:pt idx="822">
                  <c:v>-2.5740676899622386E-4</c:v>
                </c:pt>
                <c:pt idx="823">
                  <c:v>-1.5179856247102478E-3</c:v>
                </c:pt>
                <c:pt idx="824">
                  <c:v>-5.3399899192010849E-4</c:v>
                </c:pt>
                <c:pt idx="825">
                  <c:v>-5.542738623280012E-4</c:v>
                </c:pt>
                <c:pt idx="826">
                  <c:v>-1.0940861380650557E-3</c:v>
                </c:pt>
                <c:pt idx="827">
                  <c:v>-9.3294659268422302E-4</c:v>
                </c:pt>
                <c:pt idx="828">
                  <c:v>1.8587895961408979E-4</c:v>
                </c:pt>
                <c:pt idx="829">
                  <c:v>-3.1531901483936487E-4</c:v>
                </c:pt>
                <c:pt idx="830">
                  <c:v>-8.824425023997661E-4</c:v>
                </c:pt>
                <c:pt idx="831">
                  <c:v>-5.711256816601229E-4</c:v>
                </c:pt>
                <c:pt idx="832">
                  <c:v>-1.2050960788857882E-3</c:v>
                </c:pt>
                <c:pt idx="833">
                  <c:v>-8.7858410245318435E-4</c:v>
                </c:pt>
                <c:pt idx="834">
                  <c:v>4.3505686956322412E-4</c:v>
                </c:pt>
                <c:pt idx="835">
                  <c:v>-7.6264082788396026E-4</c:v>
                </c:pt>
                <c:pt idx="836">
                  <c:v>-2.1514573358567359E-3</c:v>
                </c:pt>
                <c:pt idx="837">
                  <c:v>-2.1547801948020046E-3</c:v>
                </c:pt>
                <c:pt idx="838">
                  <c:v>-1.2098903145816404E-3</c:v>
                </c:pt>
                <c:pt idx="839">
                  <c:v>-4.8168522511437618E-4</c:v>
                </c:pt>
                <c:pt idx="840">
                  <c:v>-1.3851582087341999E-3</c:v>
                </c:pt>
                <c:pt idx="841">
                  <c:v>-1.0905439403780799E-3</c:v>
                </c:pt>
                <c:pt idx="842">
                  <c:v>6.3101390612133783E-4</c:v>
                </c:pt>
                <c:pt idx="843">
                  <c:v>-1.8138962387746818E-3</c:v>
                </c:pt>
                <c:pt idx="844">
                  <c:v>5.757434926099514E-5</c:v>
                </c:pt>
                <c:pt idx="845">
                  <c:v>-1.7517446184258047E-3</c:v>
                </c:pt>
                <c:pt idx="846">
                  <c:v>-5.8363188388473584E-4</c:v>
                </c:pt>
                <c:pt idx="847">
                  <c:v>-3.9723933007079293E-4</c:v>
                </c:pt>
                <c:pt idx="848">
                  <c:v>-1.0825773295222178E-3</c:v>
                </c:pt>
                <c:pt idx="849">
                  <c:v>-1.4135903536157104E-3</c:v>
                </c:pt>
                <c:pt idx="850">
                  <c:v>-1.4739733486555766E-3</c:v>
                </c:pt>
                <c:pt idx="851">
                  <c:v>-2.9349477907038843E-4</c:v>
                </c:pt>
                <c:pt idx="852">
                  <c:v>-4.9118563734419987E-4</c:v>
                </c:pt>
                <c:pt idx="853">
                  <c:v>-1.5367275870586665E-3</c:v>
                </c:pt>
                <c:pt idx="854">
                  <c:v>-2.3555376342243896E-3</c:v>
                </c:pt>
                <c:pt idx="855">
                  <c:v>-1.3654716612062614E-3</c:v>
                </c:pt>
                <c:pt idx="856">
                  <c:v>-2.2114915160196713E-3</c:v>
                </c:pt>
                <c:pt idx="857">
                  <c:v>-1.7124032273246517E-3</c:v>
                </c:pt>
                <c:pt idx="858">
                  <c:v>-1.566452808176315E-3</c:v>
                </c:pt>
                <c:pt idx="859">
                  <c:v>-1.0715367214199733E-3</c:v>
                </c:pt>
                <c:pt idx="860">
                  <c:v>-7.133809265830141E-4</c:v>
                </c:pt>
                <c:pt idx="861">
                  <c:v>-9.8818172510393488E-4</c:v>
                </c:pt>
                <c:pt idx="862">
                  <c:v>-2.003145234255634E-3</c:v>
                </c:pt>
                <c:pt idx="863">
                  <c:v>-1.2759342684420063E-3</c:v>
                </c:pt>
                <c:pt idx="864">
                  <c:v>-1.549859305640599E-4</c:v>
                </c:pt>
                <c:pt idx="865">
                  <c:v>-2.1177050805319185E-3</c:v>
                </c:pt>
                <c:pt idx="866">
                  <c:v>-1.7823779659517992E-3</c:v>
                </c:pt>
                <c:pt idx="867">
                  <c:v>-1.5008936641149394E-3</c:v>
                </c:pt>
                <c:pt idx="868">
                  <c:v>-1.2290591783561172E-3</c:v>
                </c:pt>
                <c:pt idx="869">
                  <c:v>-1.5917154804533813E-3</c:v>
                </c:pt>
                <c:pt idx="870">
                  <c:v>-1.9521552192336292E-3</c:v>
                </c:pt>
                <c:pt idx="871">
                  <c:v>-4.1722500952197882E-4</c:v>
                </c:pt>
                <c:pt idx="872">
                  <c:v>-1.4036816928665241E-3</c:v>
                </c:pt>
                <c:pt idx="873">
                  <c:v>-6.1085323114422872E-4</c:v>
                </c:pt>
                <c:pt idx="874">
                  <c:v>-7.5360409791726821E-5</c:v>
                </c:pt>
                <c:pt idx="875">
                  <c:v>-2.3209092528255495E-3</c:v>
                </c:pt>
                <c:pt idx="876">
                  <c:v>2.1205240122971504E-4</c:v>
                </c:pt>
                <c:pt idx="877">
                  <c:v>3.2770852073644649E-4</c:v>
                </c:pt>
                <c:pt idx="878">
                  <c:v>-9.2235933181168412E-4</c:v>
                </c:pt>
                <c:pt idx="879">
                  <c:v>-1.1539483110647678E-3</c:v>
                </c:pt>
                <c:pt idx="880">
                  <c:v>-1.0261420647694882E-3</c:v>
                </c:pt>
                <c:pt idx="881">
                  <c:v>-1.3022421816039297E-3</c:v>
                </c:pt>
                <c:pt idx="882">
                  <c:v>-1.9434930809363576E-3</c:v>
                </c:pt>
                <c:pt idx="883">
                  <c:v>7.6185571738423977E-4</c:v>
                </c:pt>
                <c:pt idx="884">
                  <c:v>-2.022836950621278E-3</c:v>
                </c:pt>
                <c:pt idx="885">
                  <c:v>-8.2635136870125607E-4</c:v>
                </c:pt>
                <c:pt idx="886">
                  <c:v>-2.2771322634958942E-3</c:v>
                </c:pt>
                <c:pt idx="887">
                  <c:v>-2.0062198387678452E-3</c:v>
                </c:pt>
                <c:pt idx="888">
                  <c:v>-9.9865000774044719E-4</c:v>
                </c:pt>
                <c:pt idx="889">
                  <c:v>-1.6936933925805176E-3</c:v>
                </c:pt>
                <c:pt idx="890">
                  <c:v>-2.5987585176777124E-4</c:v>
                </c:pt>
                <c:pt idx="891">
                  <c:v>-1.663242627792369E-3</c:v>
                </c:pt>
                <c:pt idx="892">
                  <c:v>-1.8451171984121945E-4</c:v>
                </c:pt>
                <c:pt idx="893">
                  <c:v>-4.5775121053813689E-4</c:v>
                </c:pt>
                <c:pt idx="894">
                  <c:v>-1.1126255360312054E-3</c:v>
                </c:pt>
                <c:pt idx="895">
                  <c:v>-1.3014455105032196E-3</c:v>
                </c:pt>
                <c:pt idx="896">
                  <c:v>-5.7139933687084773E-4</c:v>
                </c:pt>
                <c:pt idx="897">
                  <c:v>-2.4350800539148817E-4</c:v>
                </c:pt>
                <c:pt idx="898">
                  <c:v>1.8430300510329997E-5</c:v>
                </c:pt>
                <c:pt idx="899">
                  <c:v>-6.9990100296750597E-4</c:v>
                </c:pt>
                <c:pt idx="900">
                  <c:v>-2.8341023491993051E-3</c:v>
                </c:pt>
                <c:pt idx="901">
                  <c:v>-2.613370269257087E-3</c:v>
                </c:pt>
                <c:pt idx="902">
                  <c:v>1.8175406680559047E-4</c:v>
                </c:pt>
                <c:pt idx="903">
                  <c:v>-1.0641762988377154E-3</c:v>
                </c:pt>
                <c:pt idx="904">
                  <c:v>-1.366023342080469E-3</c:v>
                </c:pt>
                <c:pt idx="905">
                  <c:v>-3.3985390616228929E-4</c:v>
                </c:pt>
                <c:pt idx="906">
                  <c:v>-2.8251203139422927E-3</c:v>
                </c:pt>
                <c:pt idx="907">
                  <c:v>-1.4751112326556004E-3</c:v>
                </c:pt>
                <c:pt idx="908">
                  <c:v>-1.9808838032664513E-3</c:v>
                </c:pt>
                <c:pt idx="909">
                  <c:v>-1.7759126198257072E-3</c:v>
                </c:pt>
                <c:pt idx="910">
                  <c:v>-1.4394852327434121E-3</c:v>
                </c:pt>
                <c:pt idx="911">
                  <c:v>-8.2179937102188206E-4</c:v>
                </c:pt>
                <c:pt idx="912">
                  <c:v>-1.2135720327923461E-3</c:v>
                </c:pt>
                <c:pt idx="913">
                  <c:v>-9.7260953143209466E-4</c:v>
                </c:pt>
                <c:pt idx="914">
                  <c:v>-1.6057306449402528E-3</c:v>
                </c:pt>
                <c:pt idx="915">
                  <c:v>-1.0242330822254485E-3</c:v>
                </c:pt>
                <c:pt idx="916">
                  <c:v>-1.0733173591559908E-3</c:v>
                </c:pt>
                <c:pt idx="917">
                  <c:v>-4.8624261367316958E-4</c:v>
                </c:pt>
                <c:pt idx="918">
                  <c:v>5.392370482061998E-4</c:v>
                </c:pt>
                <c:pt idx="919">
                  <c:v>-5.2084678185394264E-4</c:v>
                </c:pt>
                <c:pt idx="920">
                  <c:v>8.7372771210283626E-6</c:v>
                </c:pt>
                <c:pt idx="921">
                  <c:v>-1.5427260334165761E-3</c:v>
                </c:pt>
                <c:pt idx="922">
                  <c:v>-2.2702349671736767E-4</c:v>
                </c:pt>
                <c:pt idx="923">
                  <c:v>-1.4235766200134735E-3</c:v>
                </c:pt>
                <c:pt idx="924">
                  <c:v>-2.153240980662525E-3</c:v>
                </c:pt>
                <c:pt idx="925">
                  <c:v>-1.3952265078203655E-3</c:v>
                </c:pt>
                <c:pt idx="926">
                  <c:v>-8.872249960623572E-4</c:v>
                </c:pt>
                <c:pt idx="927">
                  <c:v>-1.1950975489751717E-4</c:v>
                </c:pt>
                <c:pt idx="928">
                  <c:v>-1.3369148231217954E-3</c:v>
                </c:pt>
                <c:pt idx="929">
                  <c:v>-3.1062771986946369E-4</c:v>
                </c:pt>
                <c:pt idx="930">
                  <c:v>7.8022195461632847E-5</c:v>
                </c:pt>
                <c:pt idx="931">
                  <c:v>-1.5032343417516734E-3</c:v>
                </c:pt>
                <c:pt idx="932">
                  <c:v>6.5370115819944597E-4</c:v>
                </c:pt>
                <c:pt idx="933">
                  <c:v>-1.398197604000599E-3</c:v>
                </c:pt>
                <c:pt idx="934">
                  <c:v>-3.7928063293625773E-4</c:v>
                </c:pt>
                <c:pt idx="935">
                  <c:v>-5.0077904687401034E-4</c:v>
                </c:pt>
                <c:pt idx="936">
                  <c:v>-2.3686730056666906E-3</c:v>
                </c:pt>
                <c:pt idx="937">
                  <c:v>-1.8123977025836394E-3</c:v>
                </c:pt>
                <c:pt idx="938">
                  <c:v>-3.3077272867136935E-4</c:v>
                </c:pt>
                <c:pt idx="939">
                  <c:v>-2.0371892859869893E-3</c:v>
                </c:pt>
                <c:pt idx="940">
                  <c:v>-3.0986835754580572E-4</c:v>
                </c:pt>
                <c:pt idx="941">
                  <c:v>-1.8499823374320992E-3</c:v>
                </c:pt>
                <c:pt idx="942">
                  <c:v>-2.5746864516216486E-3</c:v>
                </c:pt>
                <c:pt idx="943">
                  <c:v>-6.6641331892153591E-4</c:v>
                </c:pt>
                <c:pt idx="944">
                  <c:v>-9.1551518719257274E-4</c:v>
                </c:pt>
                <c:pt idx="945">
                  <c:v>-2.9760851413999511E-5</c:v>
                </c:pt>
                <c:pt idx="946">
                  <c:v>-1.9923152772825434E-3</c:v>
                </c:pt>
                <c:pt idx="947">
                  <c:v>-5.1403022829021763E-4</c:v>
                </c:pt>
                <c:pt idx="948">
                  <c:v>-1.0253220701897121E-3</c:v>
                </c:pt>
                <c:pt idx="949">
                  <c:v>-1.3376263366914488E-3</c:v>
                </c:pt>
                <c:pt idx="950">
                  <c:v>-8.2478176744479924E-4</c:v>
                </c:pt>
                <c:pt idx="951">
                  <c:v>-6.3007971430136781E-4</c:v>
                </c:pt>
                <c:pt idx="952">
                  <c:v>-1.4552008920002571E-3</c:v>
                </c:pt>
                <c:pt idx="953">
                  <c:v>-1.7591843777502957E-3</c:v>
                </c:pt>
                <c:pt idx="954">
                  <c:v>-2.2963160022174351E-3</c:v>
                </c:pt>
                <c:pt idx="955">
                  <c:v>-7.8126752308220232E-4</c:v>
                </c:pt>
                <c:pt idx="956">
                  <c:v>8.043808273714521E-5</c:v>
                </c:pt>
                <c:pt idx="957">
                  <c:v>-1.2570323933729839E-3</c:v>
                </c:pt>
                <c:pt idx="958">
                  <c:v>-8.123885689141668E-4</c:v>
                </c:pt>
                <c:pt idx="959">
                  <c:v>-1.8246157010363346E-3</c:v>
                </c:pt>
                <c:pt idx="960">
                  <c:v>2.0653281776243431E-5</c:v>
                </c:pt>
                <c:pt idx="961">
                  <c:v>5.7153378473396503E-4</c:v>
                </c:pt>
                <c:pt idx="962">
                  <c:v>3.4428541130108667E-4</c:v>
                </c:pt>
                <c:pt idx="963">
                  <c:v>-2.7356312992190259E-3</c:v>
                </c:pt>
                <c:pt idx="964">
                  <c:v>-1.0225436903424584E-3</c:v>
                </c:pt>
                <c:pt idx="965">
                  <c:v>-2.7236625135052196E-3</c:v>
                </c:pt>
                <c:pt idx="966">
                  <c:v>8.1167440867187083E-4</c:v>
                </c:pt>
                <c:pt idx="967">
                  <c:v>-1.6073571634669138E-3</c:v>
                </c:pt>
                <c:pt idx="968">
                  <c:v>-5.9077593928076491E-4</c:v>
                </c:pt>
                <c:pt idx="969">
                  <c:v>-1.2617638644678397E-3</c:v>
                </c:pt>
                <c:pt idx="970">
                  <c:v>-1.9077173117677414E-3</c:v>
                </c:pt>
                <c:pt idx="971">
                  <c:v>-2.5072520517147733E-3</c:v>
                </c:pt>
                <c:pt idx="972">
                  <c:v>-9.5656088672050894E-4</c:v>
                </c:pt>
                <c:pt idx="973">
                  <c:v>-1.9695768146091516E-3</c:v>
                </c:pt>
                <c:pt idx="974">
                  <c:v>-1.5521354407501224E-3</c:v>
                </c:pt>
                <c:pt idx="975">
                  <c:v>-9.2409932754637712E-4</c:v>
                </c:pt>
                <c:pt idx="976">
                  <c:v>-7.1560967312068243E-4</c:v>
                </c:pt>
                <c:pt idx="977">
                  <c:v>-4.7930934383370307E-4</c:v>
                </c:pt>
                <c:pt idx="978">
                  <c:v>-8.266955365077484E-4</c:v>
                </c:pt>
                <c:pt idx="979">
                  <c:v>-9.7366513962701445E-4</c:v>
                </c:pt>
                <c:pt idx="980">
                  <c:v>-1.7156208302354016E-3</c:v>
                </c:pt>
                <c:pt idx="981">
                  <c:v>-5.0807305716162857E-4</c:v>
                </c:pt>
                <c:pt idx="982">
                  <c:v>-5.0786649902542736E-4</c:v>
                </c:pt>
                <c:pt idx="983">
                  <c:v>-2.2525272432453109E-3</c:v>
                </c:pt>
                <c:pt idx="984">
                  <c:v>-2.479986138498866E-3</c:v>
                </c:pt>
                <c:pt idx="985">
                  <c:v>2.9339621223665991E-4</c:v>
                </c:pt>
                <c:pt idx="986">
                  <c:v>-1.073703780303742E-3</c:v>
                </c:pt>
                <c:pt idx="987">
                  <c:v>-5.8229969368718733E-4</c:v>
                </c:pt>
                <c:pt idx="988">
                  <c:v>-9.0447494195616731E-5</c:v>
                </c:pt>
                <c:pt idx="989">
                  <c:v>-1.1768056007859708E-3</c:v>
                </c:pt>
                <c:pt idx="990">
                  <c:v>-2.49094412217358E-3</c:v>
                </c:pt>
                <c:pt idx="991">
                  <c:v>-1.4763624939179857E-3</c:v>
                </c:pt>
                <c:pt idx="992">
                  <c:v>-1.2453177470535455E-4</c:v>
                </c:pt>
                <c:pt idx="993">
                  <c:v>-2.6971686423238506E-3</c:v>
                </c:pt>
                <c:pt idx="994">
                  <c:v>-1.8636558240377409E-3</c:v>
                </c:pt>
                <c:pt idx="995">
                  <c:v>-1.657984294983986E-3</c:v>
                </c:pt>
                <c:pt idx="996">
                  <c:v>-3.4987530674993397E-4</c:v>
                </c:pt>
                <c:pt idx="997">
                  <c:v>-1.1840100435217035E-3</c:v>
                </c:pt>
                <c:pt idx="998">
                  <c:v>-9.9086624806906136E-4</c:v>
                </c:pt>
                <c:pt idx="999">
                  <c:v>1.0927190462423366E-3</c:v>
                </c:pt>
                <c:pt idx="1000">
                  <c:v>-3.8964697481112917E-4</c:v>
                </c:pt>
                <c:pt idx="1001">
                  <c:v>-2.7392640978868938E-5</c:v>
                </c:pt>
                <c:pt idx="1002">
                  <c:v>-1.2417770960248507E-3</c:v>
                </c:pt>
                <c:pt idx="1003">
                  <c:v>-1.0785302457463699E-3</c:v>
                </c:pt>
                <c:pt idx="1004">
                  <c:v>-6.5847685293208094E-4</c:v>
                </c:pt>
                <c:pt idx="1005">
                  <c:v>-1.1388853599729255E-3</c:v>
                </c:pt>
                <c:pt idx="1006">
                  <c:v>-2.160491644467414E-3</c:v>
                </c:pt>
                <c:pt idx="1007">
                  <c:v>-1.5428693146264461E-3</c:v>
                </c:pt>
                <c:pt idx="1008">
                  <c:v>-7.656147059492812E-4</c:v>
                </c:pt>
                <c:pt idx="1009">
                  <c:v>-6.3241796904353316E-4</c:v>
                </c:pt>
                <c:pt idx="1010">
                  <c:v>-9.0568349544359078E-4</c:v>
                </c:pt>
                <c:pt idx="1011">
                  <c:v>-1.5073728454996255E-3</c:v>
                </c:pt>
                <c:pt idx="1012">
                  <c:v>-1.0649698114788902E-3</c:v>
                </c:pt>
                <c:pt idx="1013">
                  <c:v>-1.4095737781125281E-3</c:v>
                </c:pt>
                <c:pt idx="1014">
                  <c:v>-1.7816906619493515E-3</c:v>
                </c:pt>
                <c:pt idx="1015">
                  <c:v>-2.3797008095400472E-3</c:v>
                </c:pt>
                <c:pt idx="1016">
                  <c:v>-3.7991503674337623E-4</c:v>
                </c:pt>
                <c:pt idx="1017">
                  <c:v>-1.56899170855579E-3</c:v>
                </c:pt>
                <c:pt idx="1018">
                  <c:v>-1.5772321152484536E-3</c:v>
                </c:pt>
                <c:pt idx="1019">
                  <c:v>-1.3757614392465953E-3</c:v>
                </c:pt>
                <c:pt idx="1020">
                  <c:v>-1.0370276762112799E-3</c:v>
                </c:pt>
                <c:pt idx="1021">
                  <c:v>-1.9023132835277365E-3</c:v>
                </c:pt>
                <c:pt idx="1022">
                  <c:v>-1.0006873176807299E-3</c:v>
                </c:pt>
                <c:pt idx="1023">
                  <c:v>-2.3689774823841209E-3</c:v>
                </c:pt>
                <c:pt idx="1024">
                  <c:v>-3.9158121333071594E-4</c:v>
                </c:pt>
                <c:pt idx="1025">
                  <c:v>-1.3706454084693503E-3</c:v>
                </c:pt>
                <c:pt idx="1026">
                  <c:v>-1.1529813454641538E-3</c:v>
                </c:pt>
                <c:pt idx="1027">
                  <c:v>-9.4004966360500654E-4</c:v>
                </c:pt>
                <c:pt idx="1028">
                  <c:v>-8.6939807832577736E-4</c:v>
                </c:pt>
                <c:pt idx="1029">
                  <c:v>1.9660768237894817E-4</c:v>
                </c:pt>
                <c:pt idx="1030">
                  <c:v>-6.9686200432974188E-4</c:v>
                </c:pt>
                <c:pt idx="1031">
                  <c:v>-1.3477050096344233E-3</c:v>
                </c:pt>
                <c:pt idx="1032">
                  <c:v>-2.7919866276746692E-4</c:v>
                </c:pt>
                <c:pt idx="1033">
                  <c:v>-1.1904025349233503E-3</c:v>
                </c:pt>
                <c:pt idx="1034">
                  <c:v>-8.4627447208220855E-5</c:v>
                </c:pt>
                <c:pt idx="1035">
                  <c:v>-1.6518740842904568E-3</c:v>
                </c:pt>
                <c:pt idx="1036">
                  <c:v>-3.3285007708929327E-4</c:v>
                </c:pt>
                <c:pt idx="1037">
                  <c:v>-2.5010517973426288E-4</c:v>
                </c:pt>
                <c:pt idx="1038">
                  <c:v>-1.1669501350774414E-3</c:v>
                </c:pt>
                <c:pt idx="1039">
                  <c:v>-6.4984585084057076E-4</c:v>
                </c:pt>
                <c:pt idx="1040">
                  <c:v>-2.383905775859355E-3</c:v>
                </c:pt>
                <c:pt idx="1041">
                  <c:v>-4.0644543656143551E-4</c:v>
                </c:pt>
                <c:pt idx="1042">
                  <c:v>-2.4473773105200417E-5</c:v>
                </c:pt>
                <c:pt idx="1043">
                  <c:v>-1.0498036023609404E-3</c:v>
                </c:pt>
                <c:pt idx="1044">
                  <c:v>-1.5401317253196094E-3</c:v>
                </c:pt>
                <c:pt idx="1045">
                  <c:v>-2.5296775406019553E-3</c:v>
                </c:pt>
                <c:pt idx="1046">
                  <c:v>-1.7200314006876256E-3</c:v>
                </c:pt>
                <c:pt idx="1047">
                  <c:v>-2.3524192905017573E-3</c:v>
                </c:pt>
                <c:pt idx="1048">
                  <c:v>-6.9885134082434358E-4</c:v>
                </c:pt>
                <c:pt idx="1049">
                  <c:v>-9.8746500487890054E-4</c:v>
                </c:pt>
                <c:pt idx="1050">
                  <c:v>-1.2461867276454615E-3</c:v>
                </c:pt>
                <c:pt idx="1051">
                  <c:v>-4.9428654861702966E-4</c:v>
                </c:pt>
                <c:pt idx="1052">
                  <c:v>-4.4693752474059094E-4</c:v>
                </c:pt>
                <c:pt idx="1053">
                  <c:v>-2.2480311660720374E-3</c:v>
                </c:pt>
                <c:pt idx="1054">
                  <c:v>-1.9960313644223995E-3</c:v>
                </c:pt>
                <c:pt idx="1055">
                  <c:v>-7.0336986198663476E-4</c:v>
                </c:pt>
                <c:pt idx="1056">
                  <c:v>-1.0910779245363017E-3</c:v>
                </c:pt>
                <c:pt idx="1057">
                  <c:v>-6.6967950908201207E-4</c:v>
                </c:pt>
                <c:pt idx="1058">
                  <c:v>-2.7337107005439914E-4</c:v>
                </c:pt>
                <c:pt idx="1059">
                  <c:v>7.8087899612587085E-4</c:v>
                </c:pt>
                <c:pt idx="1060">
                  <c:v>-1.6423198280691895E-3</c:v>
                </c:pt>
                <c:pt idx="1061">
                  <c:v>1.5344199752483686E-4</c:v>
                </c:pt>
                <c:pt idx="1062">
                  <c:v>-1.432565076134464E-3</c:v>
                </c:pt>
                <c:pt idx="1063">
                  <c:v>-1.0124121782479718E-3</c:v>
                </c:pt>
                <c:pt idx="1064">
                  <c:v>-8.3607717089004578E-4</c:v>
                </c:pt>
                <c:pt idx="1065">
                  <c:v>1.0421179957555366E-4</c:v>
                </c:pt>
                <c:pt idx="1066">
                  <c:v>-1.8400236680115303E-3</c:v>
                </c:pt>
                <c:pt idx="1067">
                  <c:v>1.1433166592598153E-4</c:v>
                </c:pt>
                <c:pt idx="1068">
                  <c:v>-3.0463504335658225E-4</c:v>
                </c:pt>
                <c:pt idx="1069">
                  <c:v>-8.4308600613036688E-5</c:v>
                </c:pt>
                <c:pt idx="1070">
                  <c:v>-1.0119307520114204E-3</c:v>
                </c:pt>
                <c:pt idx="1071">
                  <c:v>-1.5407816177384452E-3</c:v>
                </c:pt>
                <c:pt idx="1072">
                  <c:v>-5.2510185168744771E-4</c:v>
                </c:pt>
                <c:pt idx="1073">
                  <c:v>-5.0189601549950147E-4</c:v>
                </c:pt>
                <c:pt idx="1074">
                  <c:v>-2.2836440707192859E-3</c:v>
                </c:pt>
                <c:pt idx="1075">
                  <c:v>-6.2323895213550577E-4</c:v>
                </c:pt>
                <c:pt idx="1076">
                  <c:v>-1.9466025255283985E-3</c:v>
                </c:pt>
                <c:pt idx="1077">
                  <c:v>-1.0274391042529387E-3</c:v>
                </c:pt>
                <c:pt idx="1078">
                  <c:v>-1.3331137746200191E-3</c:v>
                </c:pt>
                <c:pt idx="1079">
                  <c:v>-8.2542317263260812E-5</c:v>
                </c:pt>
                <c:pt idx="1080">
                  <c:v>-1.9255521584891572E-3</c:v>
                </c:pt>
                <c:pt idx="1081">
                  <c:v>-6.1501448423242238E-4</c:v>
                </c:pt>
                <c:pt idx="1082">
                  <c:v>-1.6785297100973757E-3</c:v>
                </c:pt>
                <c:pt idx="1083">
                  <c:v>-4.2242751220995323E-4</c:v>
                </c:pt>
                <c:pt idx="1084">
                  <c:v>-1.3466793527022588E-3</c:v>
                </c:pt>
                <c:pt idx="1085">
                  <c:v>-3.9142343395155016E-5</c:v>
                </c:pt>
                <c:pt idx="1086">
                  <c:v>-4.2292153843361826E-4</c:v>
                </c:pt>
                <c:pt idx="1087">
                  <c:v>-8.1260599871138875E-4</c:v>
                </c:pt>
                <c:pt idx="1088">
                  <c:v>-1.2219405630943155E-3</c:v>
                </c:pt>
                <c:pt idx="1089">
                  <c:v>-9.5228715862718247E-4</c:v>
                </c:pt>
                <c:pt idx="1090">
                  <c:v>-8.7500831492098397E-4</c:v>
                </c:pt>
                <c:pt idx="1091">
                  <c:v>-1.1541897762130135E-3</c:v>
                </c:pt>
                <c:pt idx="1092">
                  <c:v>-1.8552184859634765E-3</c:v>
                </c:pt>
                <c:pt idx="1093">
                  <c:v>-1.6858746001118131E-3</c:v>
                </c:pt>
                <c:pt idx="1094">
                  <c:v>-1.1118091142388673E-3</c:v>
                </c:pt>
                <c:pt idx="1095">
                  <c:v>-1.3510380286371293E-3</c:v>
                </c:pt>
                <c:pt idx="1096">
                  <c:v>-2.1513024280609993E-3</c:v>
                </c:pt>
                <c:pt idx="1097">
                  <c:v>-9.8885591968328121E-4</c:v>
                </c:pt>
                <c:pt idx="1098">
                  <c:v>-7.8010495304591551E-4</c:v>
                </c:pt>
                <c:pt idx="1099">
                  <c:v>-2.1895188805541323E-3</c:v>
                </c:pt>
                <c:pt idx="1100">
                  <c:v>-4.6066420207871526E-4</c:v>
                </c:pt>
                <c:pt idx="1101">
                  <c:v>-1.5684913679735674E-3</c:v>
                </c:pt>
                <c:pt idx="1102">
                  <c:v>-1.8021767998845745E-3</c:v>
                </c:pt>
                <c:pt idx="1103">
                  <c:v>-6.017377357497172E-5</c:v>
                </c:pt>
                <c:pt idx="1104">
                  <c:v>-1.0582882562565495E-3</c:v>
                </c:pt>
                <c:pt idx="1105">
                  <c:v>-3.9538943609655839E-4</c:v>
                </c:pt>
                <c:pt idx="1106">
                  <c:v>-1.4752621859815372E-3</c:v>
                </c:pt>
                <c:pt idx="1107">
                  <c:v>-9.6771317707765119E-4</c:v>
                </c:pt>
                <c:pt idx="1108">
                  <c:v>-1.2504376271011094E-3</c:v>
                </c:pt>
                <c:pt idx="1109">
                  <c:v>-3.9871909675736955E-4</c:v>
                </c:pt>
                <c:pt idx="1110">
                  <c:v>-2.2380185129734871E-3</c:v>
                </c:pt>
                <c:pt idx="1111">
                  <c:v>-5.1837933556410419E-4</c:v>
                </c:pt>
                <c:pt idx="1112">
                  <c:v>-1.2716340368085393E-3</c:v>
                </c:pt>
                <c:pt idx="1113">
                  <c:v>-8.0312933328552784E-4</c:v>
                </c:pt>
                <c:pt idx="1114">
                  <c:v>4.8831004840638333E-4</c:v>
                </c:pt>
                <c:pt idx="1115">
                  <c:v>-1.0683969816948911E-3</c:v>
                </c:pt>
                <c:pt idx="1116">
                  <c:v>-7.4695993165912967E-4</c:v>
                </c:pt>
                <c:pt idx="1117">
                  <c:v>-1.0247172445148564E-3</c:v>
                </c:pt>
                <c:pt idx="1118">
                  <c:v>-1.3098521275510919E-3</c:v>
                </c:pt>
                <c:pt idx="1119">
                  <c:v>6.3104333114581451E-4</c:v>
                </c:pt>
                <c:pt idx="1120">
                  <c:v>-4.0171015680234541E-5</c:v>
                </c:pt>
                <c:pt idx="1121">
                  <c:v>-1.5326916386472409E-3</c:v>
                </c:pt>
                <c:pt idx="1122">
                  <c:v>-1.1241521160134994E-3</c:v>
                </c:pt>
                <c:pt idx="1123">
                  <c:v>-2.1308493521244084E-3</c:v>
                </c:pt>
                <c:pt idx="1124">
                  <c:v>-2.3347901977663313E-3</c:v>
                </c:pt>
                <c:pt idx="1125">
                  <c:v>-1.9263138380636545E-3</c:v>
                </c:pt>
                <c:pt idx="1126">
                  <c:v>-9.1635347953240224E-4</c:v>
                </c:pt>
                <c:pt idx="1127">
                  <c:v>-1.046863006265485E-4</c:v>
                </c:pt>
                <c:pt idx="1128">
                  <c:v>-2.121925769344969E-3</c:v>
                </c:pt>
                <c:pt idx="1129">
                  <c:v>1.9155553860104554E-4</c:v>
                </c:pt>
                <c:pt idx="1130">
                  <c:v>-2.9885956708865444E-3</c:v>
                </c:pt>
                <c:pt idx="1131">
                  <c:v>-1.520096110831416E-3</c:v>
                </c:pt>
                <c:pt idx="1132">
                  <c:v>-8.1768801925702307E-4</c:v>
                </c:pt>
                <c:pt idx="1133">
                  <c:v>-1.0182736110922659E-3</c:v>
                </c:pt>
                <c:pt idx="1134">
                  <c:v>3.2751687648172783E-4</c:v>
                </c:pt>
                <c:pt idx="1135">
                  <c:v>-1.5523123960282409E-3</c:v>
                </c:pt>
                <c:pt idx="1136">
                  <c:v>-1.2088865008906108E-3</c:v>
                </c:pt>
                <c:pt idx="1137">
                  <c:v>-2.7663315226633591E-3</c:v>
                </c:pt>
                <c:pt idx="1138">
                  <c:v>-9.0749184807078262E-4</c:v>
                </c:pt>
                <c:pt idx="1139">
                  <c:v>-1.836761700814471E-4</c:v>
                </c:pt>
                <c:pt idx="1140">
                  <c:v>-2.0011182645004151E-3</c:v>
                </c:pt>
                <c:pt idx="1141">
                  <c:v>-1.389985538820632E-3</c:v>
                </c:pt>
                <c:pt idx="1142">
                  <c:v>-1.169409637059346E-3</c:v>
                </c:pt>
                <c:pt idx="1143">
                  <c:v>-4.0186120659178501E-4</c:v>
                </c:pt>
                <c:pt idx="1144">
                  <c:v>-1.6924694990478086E-3</c:v>
                </c:pt>
                <c:pt idx="1145">
                  <c:v>-1.8757226743534303E-3</c:v>
                </c:pt>
                <c:pt idx="1146">
                  <c:v>-4.8632823442038454E-4</c:v>
                </c:pt>
                <c:pt idx="1147">
                  <c:v>-5.504593781844267E-4</c:v>
                </c:pt>
                <c:pt idx="1148">
                  <c:v>-8.8675561804585487E-4</c:v>
                </c:pt>
                <c:pt idx="1149">
                  <c:v>-1.2591945027004064E-3</c:v>
                </c:pt>
                <c:pt idx="1150">
                  <c:v>2.0656697880119877E-5</c:v>
                </c:pt>
                <c:pt idx="1151">
                  <c:v>-1.3318331570120296E-3</c:v>
                </c:pt>
                <c:pt idx="1152">
                  <c:v>-2.6851070273880779E-3</c:v>
                </c:pt>
                <c:pt idx="1153">
                  <c:v>-1.3547875854296484E-3</c:v>
                </c:pt>
                <c:pt idx="1154">
                  <c:v>-1.2961738186519772E-3</c:v>
                </c:pt>
                <c:pt idx="1155">
                  <c:v>-2.2913930688349769E-3</c:v>
                </c:pt>
                <c:pt idx="1156">
                  <c:v>-5.7015104329346503E-4</c:v>
                </c:pt>
                <c:pt idx="1157">
                  <c:v>-1.8472369105544052E-3</c:v>
                </c:pt>
                <c:pt idx="1158">
                  <c:v>-7.3162158865374294E-6</c:v>
                </c:pt>
                <c:pt idx="1159">
                  <c:v>2.6279762351425601E-4</c:v>
                </c:pt>
                <c:pt idx="1160">
                  <c:v>2.1579113347558443E-4</c:v>
                </c:pt>
                <c:pt idx="1161">
                  <c:v>-7.7678319391504696E-4</c:v>
                </c:pt>
                <c:pt idx="1162">
                  <c:v>-1.1624331537380473E-3</c:v>
                </c:pt>
                <c:pt idx="1163">
                  <c:v>-5.781838143732853E-4</c:v>
                </c:pt>
                <c:pt idx="1164">
                  <c:v>-1.1531674281974411E-3</c:v>
                </c:pt>
                <c:pt idx="1165">
                  <c:v>1.8593178847238507E-3</c:v>
                </c:pt>
                <c:pt idx="1166">
                  <c:v>-9.0157735804298033E-4</c:v>
                </c:pt>
                <c:pt idx="1167">
                  <c:v>-2.0950360673758009E-3</c:v>
                </c:pt>
                <c:pt idx="1168">
                  <c:v>-1.4743542951882677E-3</c:v>
                </c:pt>
                <c:pt idx="1169">
                  <c:v>-1.8623928973963582E-3</c:v>
                </c:pt>
                <c:pt idx="1170">
                  <c:v>-5.1806838538440917E-4</c:v>
                </c:pt>
                <c:pt idx="1171">
                  <c:v>-7.2208202053748499E-4</c:v>
                </c:pt>
                <c:pt idx="1172">
                  <c:v>-9.7037932026803621E-4</c:v>
                </c:pt>
                <c:pt idx="1173">
                  <c:v>-1.3127904976420425E-4</c:v>
                </c:pt>
                <c:pt idx="1174">
                  <c:v>-1.5605828293912927E-3</c:v>
                </c:pt>
                <c:pt idx="1175">
                  <c:v>-1.3555058361164334E-3</c:v>
                </c:pt>
                <c:pt idx="1176">
                  <c:v>-2.1275582832051502E-3</c:v>
                </c:pt>
                <c:pt idx="1177">
                  <c:v>-3.3565063373241946E-4</c:v>
                </c:pt>
                <c:pt idx="1178">
                  <c:v>-5.427710974032486E-4</c:v>
                </c:pt>
                <c:pt idx="1179">
                  <c:v>-1.1555644365004373E-3</c:v>
                </c:pt>
                <c:pt idx="1180">
                  <c:v>-3.1396963017745758E-3</c:v>
                </c:pt>
                <c:pt idx="1181">
                  <c:v>-6.7056343192504174E-4</c:v>
                </c:pt>
                <c:pt idx="1182">
                  <c:v>-1.0451535587089075E-3</c:v>
                </c:pt>
                <c:pt idx="1183">
                  <c:v>-2.799717109245248E-3</c:v>
                </c:pt>
                <c:pt idx="1184">
                  <c:v>-1.2809154793031797E-4</c:v>
                </c:pt>
                <c:pt idx="1185">
                  <c:v>-1.5399120466644102E-3</c:v>
                </c:pt>
                <c:pt idx="1186">
                  <c:v>-9.3443545478457345E-4</c:v>
                </c:pt>
                <c:pt idx="1187">
                  <c:v>-1.4429162941742553E-3</c:v>
                </c:pt>
                <c:pt idx="1188">
                  <c:v>-9.1270898704774023E-4</c:v>
                </c:pt>
                <c:pt idx="1189">
                  <c:v>-1.3492644362182711E-3</c:v>
                </c:pt>
                <c:pt idx="1190">
                  <c:v>-1.2718024102186195E-3</c:v>
                </c:pt>
                <c:pt idx="1191">
                  <c:v>-1.118725595877034E-3</c:v>
                </c:pt>
                <c:pt idx="1192">
                  <c:v>3.779345179128423E-6</c:v>
                </c:pt>
                <c:pt idx="1193">
                  <c:v>-1.4558354052898162E-3</c:v>
                </c:pt>
                <c:pt idx="1194">
                  <c:v>-9.9378058688050523E-4</c:v>
                </c:pt>
                <c:pt idx="1195">
                  <c:v>-1.4844603105995556E-3</c:v>
                </c:pt>
                <c:pt idx="1196">
                  <c:v>-1.746045098860882E-3</c:v>
                </c:pt>
                <c:pt idx="1197">
                  <c:v>-1.8020080108555791E-3</c:v>
                </c:pt>
                <c:pt idx="1198">
                  <c:v>-1.557804793802498E-3</c:v>
                </c:pt>
                <c:pt idx="1199">
                  <c:v>-4.5491748556194481E-4</c:v>
                </c:pt>
                <c:pt idx="1200">
                  <c:v>1.3294214108159632E-4</c:v>
                </c:pt>
                <c:pt idx="1201">
                  <c:v>-2.7818751432392855E-4</c:v>
                </c:pt>
                <c:pt idx="1202">
                  <c:v>-1.4665516130801578E-3</c:v>
                </c:pt>
                <c:pt idx="1203">
                  <c:v>-9.1727032829324749E-4</c:v>
                </c:pt>
                <c:pt idx="1204">
                  <c:v>-5.9465974271965107E-4</c:v>
                </c:pt>
                <c:pt idx="1205">
                  <c:v>-1.0399371759116252E-3</c:v>
                </c:pt>
                <c:pt idx="1206">
                  <c:v>-2.2415657338032496E-3</c:v>
                </c:pt>
                <c:pt idx="1207">
                  <c:v>5.5190931826356476E-4</c:v>
                </c:pt>
                <c:pt idx="1208">
                  <c:v>-6.7295892553341974E-4</c:v>
                </c:pt>
                <c:pt idx="1209">
                  <c:v>-2.0039262450161827E-3</c:v>
                </c:pt>
                <c:pt idx="1210">
                  <c:v>-1.8608419691011923E-3</c:v>
                </c:pt>
                <c:pt idx="1211">
                  <c:v>-1.8524248498078724E-3</c:v>
                </c:pt>
                <c:pt idx="1212">
                  <c:v>-2.8394450185306322E-3</c:v>
                </c:pt>
                <c:pt idx="1213">
                  <c:v>-5.37038351337231E-4</c:v>
                </c:pt>
                <c:pt idx="1214">
                  <c:v>-2.0717876374094111E-3</c:v>
                </c:pt>
                <c:pt idx="1215">
                  <c:v>-1.5027203854334112E-3</c:v>
                </c:pt>
                <c:pt idx="1216">
                  <c:v>-7.7591096110667601E-4</c:v>
                </c:pt>
                <c:pt idx="1217">
                  <c:v>2.3882535584447619E-4</c:v>
                </c:pt>
                <c:pt idx="1218">
                  <c:v>-7.3641611454109454E-4</c:v>
                </c:pt>
                <c:pt idx="1219">
                  <c:v>-3.8176379432566408E-4</c:v>
                </c:pt>
                <c:pt idx="1220">
                  <c:v>-1.0945994890008233E-3</c:v>
                </c:pt>
                <c:pt idx="1221">
                  <c:v>-2.5272266829724148E-4</c:v>
                </c:pt>
                <c:pt idx="1222">
                  <c:v>5.6751815081480719E-4</c:v>
                </c:pt>
                <c:pt idx="1223">
                  <c:v>-1.8322245011572254E-3</c:v>
                </c:pt>
                <c:pt idx="1224">
                  <c:v>-1.6892899286449152E-3</c:v>
                </c:pt>
                <c:pt idx="1225">
                  <c:v>8.8249891687288556E-8</c:v>
                </c:pt>
                <c:pt idx="1226">
                  <c:v>-2.0876094750651125E-3</c:v>
                </c:pt>
                <c:pt idx="1227">
                  <c:v>-1.3167792410831106E-3</c:v>
                </c:pt>
                <c:pt idx="1228">
                  <c:v>-6.5698225783599211E-4</c:v>
                </c:pt>
                <c:pt idx="1229">
                  <c:v>1.4205411969718637E-4</c:v>
                </c:pt>
                <c:pt idx="1230">
                  <c:v>-2.4187046563647415E-3</c:v>
                </c:pt>
                <c:pt idx="1231">
                  <c:v>-7.1236748347466036E-4</c:v>
                </c:pt>
                <c:pt idx="1232">
                  <c:v>-2.2360493114435519E-3</c:v>
                </c:pt>
                <c:pt idx="1233">
                  <c:v>-1.3535717668587315E-3</c:v>
                </c:pt>
                <c:pt idx="1234">
                  <c:v>-1.8655228799440917E-3</c:v>
                </c:pt>
                <c:pt idx="1235">
                  <c:v>-1.0437854736855482E-3</c:v>
                </c:pt>
                <c:pt idx="1236">
                  <c:v>-1.5607028609663451E-3</c:v>
                </c:pt>
                <c:pt idx="1237">
                  <c:v>-1.6128028803284471E-3</c:v>
                </c:pt>
                <c:pt idx="1238">
                  <c:v>4.0522151129967782E-5</c:v>
                </c:pt>
                <c:pt idx="1239">
                  <c:v>-7.3686624126859525E-4</c:v>
                </c:pt>
                <c:pt idx="1240">
                  <c:v>-2.8136917742964222E-4</c:v>
                </c:pt>
                <c:pt idx="1241">
                  <c:v>-1.7636036987887264E-3</c:v>
                </c:pt>
                <c:pt idx="1242">
                  <c:v>-6.9591185193436812E-4</c:v>
                </c:pt>
                <c:pt idx="1243">
                  <c:v>-1.9467563481813451E-3</c:v>
                </c:pt>
                <c:pt idx="1244">
                  <c:v>1.2114006754316642E-5</c:v>
                </c:pt>
                <c:pt idx="1245">
                  <c:v>-8.8096932506363118E-4</c:v>
                </c:pt>
                <c:pt idx="1246">
                  <c:v>-2.1132557001769807E-3</c:v>
                </c:pt>
                <c:pt idx="1247">
                  <c:v>-2.3209601201350577E-3</c:v>
                </c:pt>
                <c:pt idx="1248">
                  <c:v>-1.7242778184903076E-3</c:v>
                </c:pt>
                <c:pt idx="1249">
                  <c:v>-2.3582879740973025E-4</c:v>
                </c:pt>
                <c:pt idx="1250">
                  <c:v>-1.1034513124482084E-3</c:v>
                </c:pt>
                <c:pt idx="1251">
                  <c:v>-5.7281603205526087E-4</c:v>
                </c:pt>
                <c:pt idx="1252">
                  <c:v>-1.0130501401932053E-4</c:v>
                </c:pt>
                <c:pt idx="1253">
                  <c:v>-1.02481271279367E-3</c:v>
                </c:pt>
                <c:pt idx="1254">
                  <c:v>-3.3588052116377749E-4</c:v>
                </c:pt>
                <c:pt idx="1255">
                  <c:v>-7.3499533844668117E-4</c:v>
                </c:pt>
                <c:pt idx="1256">
                  <c:v>-5.2245275662309823E-4</c:v>
                </c:pt>
                <c:pt idx="1257">
                  <c:v>-8.9138702350802202E-4</c:v>
                </c:pt>
                <c:pt idx="1258">
                  <c:v>-1.0458168095707496E-3</c:v>
                </c:pt>
                <c:pt idx="1259">
                  <c:v>-2.0143526772176813E-3</c:v>
                </c:pt>
                <c:pt idx="1260">
                  <c:v>-6.493153585113297E-4</c:v>
                </c:pt>
                <c:pt idx="1261">
                  <c:v>-4.4543587477408433E-4</c:v>
                </c:pt>
                <c:pt idx="1262">
                  <c:v>-1.0463008285398871E-3</c:v>
                </c:pt>
                <c:pt idx="1263">
                  <c:v>-2.0952263336049054E-4</c:v>
                </c:pt>
                <c:pt idx="1264">
                  <c:v>-1.2843979303214343E-3</c:v>
                </c:pt>
                <c:pt idx="1265">
                  <c:v>-1.3076747619229297E-3</c:v>
                </c:pt>
                <c:pt idx="1266">
                  <c:v>-5.9352925350290224E-4</c:v>
                </c:pt>
                <c:pt idx="1267">
                  <c:v>-2.4659559765408809E-3</c:v>
                </c:pt>
                <c:pt idx="1268">
                  <c:v>-1.5539490182129075E-3</c:v>
                </c:pt>
                <c:pt idx="1269">
                  <c:v>-1.8692635987937107E-3</c:v>
                </c:pt>
                <c:pt idx="1270">
                  <c:v>-5.9934278722848042E-4</c:v>
                </c:pt>
                <c:pt idx="1271">
                  <c:v>-2.7796130751825095E-4</c:v>
                </c:pt>
                <c:pt idx="1272">
                  <c:v>-1.2899606841389193E-3</c:v>
                </c:pt>
                <c:pt idx="1273">
                  <c:v>-7.3766092606459828E-4</c:v>
                </c:pt>
                <c:pt idx="1274">
                  <c:v>1.1389274280794257E-3</c:v>
                </c:pt>
                <c:pt idx="1275">
                  <c:v>-1.489588074455284E-3</c:v>
                </c:pt>
                <c:pt idx="1276">
                  <c:v>-2.5233811662776296E-3</c:v>
                </c:pt>
                <c:pt idx="1277">
                  <c:v>-2.0522944501453273E-3</c:v>
                </c:pt>
                <c:pt idx="1278">
                  <c:v>-1.1708251989125062E-3</c:v>
                </c:pt>
                <c:pt idx="1279">
                  <c:v>-2.131542575915045E-3</c:v>
                </c:pt>
                <c:pt idx="1280">
                  <c:v>-1.3902413320771017E-3</c:v>
                </c:pt>
                <c:pt idx="1281">
                  <c:v>-1.9525418204327169E-4</c:v>
                </c:pt>
                <c:pt idx="1282">
                  <c:v>-3.5734627401768694E-4</c:v>
                </c:pt>
                <c:pt idx="1283">
                  <c:v>1.1463651521255859E-4</c:v>
                </c:pt>
                <c:pt idx="1284">
                  <c:v>-8.0064900918506E-4</c:v>
                </c:pt>
                <c:pt idx="1285">
                  <c:v>-3.8578272614432987E-4</c:v>
                </c:pt>
                <c:pt idx="1286">
                  <c:v>-9.1501805171487986E-5</c:v>
                </c:pt>
                <c:pt idx="1287">
                  <c:v>-1.7658792456859869E-3</c:v>
                </c:pt>
                <c:pt idx="1288">
                  <c:v>-6.745906164689941E-4</c:v>
                </c:pt>
                <c:pt idx="1289">
                  <c:v>-4.38116231273394E-4</c:v>
                </c:pt>
                <c:pt idx="1290">
                  <c:v>2.7235964020307177E-5</c:v>
                </c:pt>
                <c:pt idx="1291">
                  <c:v>-7.8044643619161881E-4</c:v>
                </c:pt>
                <c:pt idx="1292">
                  <c:v>-1.5131956347370784E-3</c:v>
                </c:pt>
                <c:pt idx="1293">
                  <c:v>-1.2330703490468142E-3</c:v>
                </c:pt>
                <c:pt idx="1294">
                  <c:v>-7.3414742182364848E-4</c:v>
                </c:pt>
                <c:pt idx="1295">
                  <c:v>-2.3137517881080382E-3</c:v>
                </c:pt>
                <c:pt idx="1296">
                  <c:v>-2.1301779084753033E-3</c:v>
                </c:pt>
                <c:pt idx="1297">
                  <c:v>1.0234509128263381E-3</c:v>
                </c:pt>
                <c:pt idx="1298">
                  <c:v>-1.2060942605645521E-3</c:v>
                </c:pt>
                <c:pt idx="1299">
                  <c:v>-5.2162586419241702E-4</c:v>
                </c:pt>
                <c:pt idx="1300">
                  <c:v>-1.1673575928374017E-3</c:v>
                </c:pt>
                <c:pt idx="1301">
                  <c:v>-6.3407930856038434E-4</c:v>
                </c:pt>
                <c:pt idx="1302">
                  <c:v>-1.3610582539224367E-3</c:v>
                </c:pt>
                <c:pt idx="1303">
                  <c:v>3.5612183695411131E-4</c:v>
                </c:pt>
                <c:pt idx="1304">
                  <c:v>-2.5143704557762617E-4</c:v>
                </c:pt>
                <c:pt idx="1305">
                  <c:v>-1.0381780903975452E-3</c:v>
                </c:pt>
                <c:pt idx="1306">
                  <c:v>-1.3948700434619564E-3</c:v>
                </c:pt>
                <c:pt idx="1307">
                  <c:v>-7.6458353045945305E-4</c:v>
                </c:pt>
                <c:pt idx="1308">
                  <c:v>1.983364703318682E-4</c:v>
                </c:pt>
                <c:pt idx="1309">
                  <c:v>-6.4770736853176107E-4</c:v>
                </c:pt>
                <c:pt idx="1310">
                  <c:v>-8.4393127163110305E-4</c:v>
                </c:pt>
                <c:pt idx="1311">
                  <c:v>-1.6471052763437728E-3</c:v>
                </c:pt>
                <c:pt idx="1312">
                  <c:v>-5.0337865718360437E-4</c:v>
                </c:pt>
                <c:pt idx="1313">
                  <c:v>-2.4530922726408539E-3</c:v>
                </c:pt>
                <c:pt idx="1314">
                  <c:v>-9.3302624919002083E-4</c:v>
                </c:pt>
                <c:pt idx="1315">
                  <c:v>-1.3861714930313057E-4</c:v>
                </c:pt>
                <c:pt idx="1316">
                  <c:v>-5.5634113487555866E-4</c:v>
                </c:pt>
                <c:pt idx="1317">
                  <c:v>-2.4381823861541634E-3</c:v>
                </c:pt>
                <c:pt idx="1318">
                  <c:v>-1.4884413156181036E-3</c:v>
                </c:pt>
                <c:pt idx="1319">
                  <c:v>-1.7892864746789231E-4</c:v>
                </c:pt>
                <c:pt idx="1320">
                  <c:v>-6.961324662557634E-4</c:v>
                </c:pt>
                <c:pt idx="1321">
                  <c:v>-1.84538684895846E-3</c:v>
                </c:pt>
                <c:pt idx="1322">
                  <c:v>-7.9049517254251099E-4</c:v>
                </c:pt>
                <c:pt idx="1323">
                  <c:v>-8.2941736521575514E-4</c:v>
                </c:pt>
                <c:pt idx="1324">
                  <c:v>-1.5904624160052534E-3</c:v>
                </c:pt>
                <c:pt idx="1325">
                  <c:v>-2.0727643796840931E-4</c:v>
                </c:pt>
                <c:pt idx="1326">
                  <c:v>-8.9859559693115031E-4</c:v>
                </c:pt>
                <c:pt idx="1327">
                  <c:v>-9.2557907908382895E-4</c:v>
                </c:pt>
                <c:pt idx="1328">
                  <c:v>-1.6702018514916589E-3</c:v>
                </c:pt>
                <c:pt idx="1329">
                  <c:v>7.790802909951218E-4</c:v>
                </c:pt>
                <c:pt idx="1330">
                  <c:v>1.9623261837414872E-4</c:v>
                </c:pt>
                <c:pt idx="1331">
                  <c:v>-2.589213424395399E-4</c:v>
                </c:pt>
                <c:pt idx="1332">
                  <c:v>-7.8066569171423737E-4</c:v>
                </c:pt>
                <c:pt idx="1333">
                  <c:v>-1.296859312195153E-3</c:v>
                </c:pt>
                <c:pt idx="1334">
                  <c:v>-1.8661997050566138E-3</c:v>
                </c:pt>
                <c:pt idx="1335">
                  <c:v>7.5765112621689016E-4</c:v>
                </c:pt>
                <c:pt idx="1336">
                  <c:v>-9.2549864212322164E-4</c:v>
                </c:pt>
                <c:pt idx="1337">
                  <c:v>-8.0026376444170509E-4</c:v>
                </c:pt>
                <c:pt idx="1338">
                  <c:v>-2.0601085843960851E-3</c:v>
                </c:pt>
                <c:pt idx="1339">
                  <c:v>-2.2409214364994879E-3</c:v>
                </c:pt>
                <c:pt idx="1340">
                  <c:v>-2.9948056191872983E-4</c:v>
                </c:pt>
                <c:pt idx="1341">
                  <c:v>-5.6351283223819509E-4</c:v>
                </c:pt>
                <c:pt idx="1342">
                  <c:v>-4.1169874806938492E-4</c:v>
                </c:pt>
                <c:pt idx="1343">
                  <c:v>-8.1154660226481204E-4</c:v>
                </c:pt>
                <c:pt idx="1344">
                  <c:v>-1.6422705388633254E-3</c:v>
                </c:pt>
                <c:pt idx="1345">
                  <c:v>-5.9917349030594856E-4</c:v>
                </c:pt>
                <c:pt idx="1346">
                  <c:v>-2.3917362698975919E-3</c:v>
                </c:pt>
                <c:pt idx="1347">
                  <c:v>2.0525591523541708E-3</c:v>
                </c:pt>
                <c:pt idx="1348">
                  <c:v>-6.4877722379475292E-4</c:v>
                </c:pt>
                <c:pt idx="1349">
                  <c:v>-1.279130872940573E-4</c:v>
                </c:pt>
                <c:pt idx="1350">
                  <c:v>-6.9839452724710413E-4</c:v>
                </c:pt>
                <c:pt idx="1351">
                  <c:v>-1.0088731857195575E-3</c:v>
                </c:pt>
                <c:pt idx="1352">
                  <c:v>-8.6406099229029197E-4</c:v>
                </c:pt>
                <c:pt idx="1353">
                  <c:v>-1.4046291604705259E-3</c:v>
                </c:pt>
                <c:pt idx="1354">
                  <c:v>-8.9731023284035671E-4</c:v>
                </c:pt>
                <c:pt idx="1355">
                  <c:v>-1.4378335918725418E-3</c:v>
                </c:pt>
                <c:pt idx="1356">
                  <c:v>-2.0573308328231937E-3</c:v>
                </c:pt>
                <c:pt idx="1357">
                  <c:v>-6.9054805793267572E-4</c:v>
                </c:pt>
                <c:pt idx="1358">
                  <c:v>-9.2660692622502524E-4</c:v>
                </c:pt>
                <c:pt idx="1359">
                  <c:v>-2.7336838206017382E-5</c:v>
                </c:pt>
                <c:pt idx="1360">
                  <c:v>-7.5392197322254949E-4</c:v>
                </c:pt>
                <c:pt idx="1361">
                  <c:v>-1.5040946492836623E-3</c:v>
                </c:pt>
                <c:pt idx="1362">
                  <c:v>-2.5947183460051375E-4</c:v>
                </c:pt>
                <c:pt idx="1363">
                  <c:v>-9.9307932001325722E-4</c:v>
                </c:pt>
                <c:pt idx="1364">
                  <c:v>-8.4702786276992579E-4</c:v>
                </c:pt>
                <c:pt idx="1365">
                  <c:v>-5.3129089999314069E-4</c:v>
                </c:pt>
                <c:pt idx="1366">
                  <c:v>-1.0747818932491898E-3</c:v>
                </c:pt>
                <c:pt idx="1367">
                  <c:v>-9.1815199032618518E-4</c:v>
                </c:pt>
                <c:pt idx="1368">
                  <c:v>-2.0675846432668238E-3</c:v>
                </c:pt>
                <c:pt idx="1369">
                  <c:v>-1.7436596647001517E-3</c:v>
                </c:pt>
                <c:pt idx="1370">
                  <c:v>-1.0503478930969869E-3</c:v>
                </c:pt>
                <c:pt idx="1371">
                  <c:v>-8.3396751030795379E-4</c:v>
                </c:pt>
                <c:pt idx="1372">
                  <c:v>-5.6097650043552118E-4</c:v>
                </c:pt>
                <c:pt idx="1373">
                  <c:v>-1.1110176291442122E-3</c:v>
                </c:pt>
                <c:pt idx="1374">
                  <c:v>-1.926419768527041E-3</c:v>
                </c:pt>
                <c:pt idx="1375">
                  <c:v>-1.6444508087074844E-3</c:v>
                </c:pt>
                <c:pt idx="1376">
                  <c:v>-1.3256340511667085E-3</c:v>
                </c:pt>
                <c:pt idx="1377">
                  <c:v>-1.3821120409263825E-3</c:v>
                </c:pt>
                <c:pt idx="1378">
                  <c:v>-1.3736583578465677E-3</c:v>
                </c:pt>
                <c:pt idx="1379">
                  <c:v>-8.3817939832049669E-4</c:v>
                </c:pt>
                <c:pt idx="1380">
                  <c:v>-1.6557906498235655E-3</c:v>
                </c:pt>
                <c:pt idx="1381">
                  <c:v>3.4660514045471279E-4</c:v>
                </c:pt>
                <c:pt idx="1382">
                  <c:v>-1.8649050186944664E-3</c:v>
                </c:pt>
                <c:pt idx="1383">
                  <c:v>-1.8385344700546792E-3</c:v>
                </c:pt>
                <c:pt idx="1384">
                  <c:v>-1.1635951158716906E-3</c:v>
                </c:pt>
                <c:pt idx="1385">
                  <c:v>-5.3901807603067139E-4</c:v>
                </c:pt>
                <c:pt idx="1386">
                  <c:v>-6.8943144777950716E-4</c:v>
                </c:pt>
                <c:pt idx="1387">
                  <c:v>-1.5788588589099445E-3</c:v>
                </c:pt>
                <c:pt idx="1388">
                  <c:v>-1.5709455414782904E-3</c:v>
                </c:pt>
                <c:pt idx="1389">
                  <c:v>-7.3923002236078229E-4</c:v>
                </c:pt>
                <c:pt idx="1390">
                  <c:v>3.8168760075912118E-4</c:v>
                </c:pt>
                <c:pt idx="1391">
                  <c:v>-4.1561364333562892E-4</c:v>
                </c:pt>
                <c:pt idx="1392">
                  <c:v>-1.8156802672014761E-3</c:v>
                </c:pt>
                <c:pt idx="1393">
                  <c:v>-1.492862557217887E-3</c:v>
                </c:pt>
                <c:pt idx="1394">
                  <c:v>-8.773803537368331E-4</c:v>
                </c:pt>
                <c:pt idx="1395">
                  <c:v>-8.923565635605606E-4</c:v>
                </c:pt>
                <c:pt idx="1396">
                  <c:v>-1.1013306619687513E-3</c:v>
                </c:pt>
                <c:pt idx="1397">
                  <c:v>-1.7151141994057094E-3</c:v>
                </c:pt>
                <c:pt idx="1398">
                  <c:v>-1.1671745838965396E-3</c:v>
                </c:pt>
                <c:pt idx="1399">
                  <c:v>1.4754741679399875E-3</c:v>
                </c:pt>
                <c:pt idx="1400">
                  <c:v>-1.5887799338828118E-3</c:v>
                </c:pt>
                <c:pt idx="1401">
                  <c:v>6.9170797042890548E-4</c:v>
                </c:pt>
                <c:pt idx="1402">
                  <c:v>-2.720509381555871E-3</c:v>
                </c:pt>
                <c:pt idx="1403">
                  <c:v>-1.1414890279953967E-3</c:v>
                </c:pt>
                <c:pt idx="1404">
                  <c:v>-9.5943445218282623E-4</c:v>
                </c:pt>
                <c:pt idx="1405">
                  <c:v>-1.2702226398577225E-3</c:v>
                </c:pt>
                <c:pt idx="1406">
                  <c:v>-4.7196362681222825E-4</c:v>
                </c:pt>
                <c:pt idx="1407">
                  <c:v>-1.7175710255370458E-3</c:v>
                </c:pt>
                <c:pt idx="1408">
                  <c:v>-1.3232754809067934E-3</c:v>
                </c:pt>
                <c:pt idx="1409">
                  <c:v>-2.4220597682003435E-3</c:v>
                </c:pt>
                <c:pt idx="1410">
                  <c:v>-2.4567322647158678E-3</c:v>
                </c:pt>
                <c:pt idx="1411">
                  <c:v>3.7368809031545374E-4</c:v>
                </c:pt>
                <c:pt idx="1412">
                  <c:v>-1.3908182215844102E-3</c:v>
                </c:pt>
                <c:pt idx="1413">
                  <c:v>-2.7186292198736655E-3</c:v>
                </c:pt>
                <c:pt idx="1414">
                  <c:v>-8.9594725385033281E-4</c:v>
                </c:pt>
                <c:pt idx="1415">
                  <c:v>-2.1454137239297574E-3</c:v>
                </c:pt>
                <c:pt idx="1416">
                  <c:v>-2.3035370766782554E-3</c:v>
                </c:pt>
                <c:pt idx="1417">
                  <c:v>-1.601746292605748E-3</c:v>
                </c:pt>
                <c:pt idx="1418">
                  <c:v>-8.2466904313932879E-4</c:v>
                </c:pt>
                <c:pt idx="1419">
                  <c:v>-1.0269868595908589E-3</c:v>
                </c:pt>
                <c:pt idx="1420">
                  <c:v>-2.0086017662961277E-3</c:v>
                </c:pt>
                <c:pt idx="1421">
                  <c:v>-3.0275520794428759E-4</c:v>
                </c:pt>
                <c:pt idx="1422">
                  <c:v>-1.8184779800697816E-3</c:v>
                </c:pt>
                <c:pt idx="1423">
                  <c:v>-1.853721105760897E-3</c:v>
                </c:pt>
                <c:pt idx="1424">
                  <c:v>-1.6605533869127947E-3</c:v>
                </c:pt>
                <c:pt idx="1425">
                  <c:v>8.224657636623665E-4</c:v>
                </c:pt>
                <c:pt idx="1426">
                  <c:v>-2.6961038702055453E-3</c:v>
                </c:pt>
                <c:pt idx="1427">
                  <c:v>1.1185902986881728E-3</c:v>
                </c:pt>
                <c:pt idx="1428">
                  <c:v>-7.0559725593695184E-4</c:v>
                </c:pt>
                <c:pt idx="1429">
                  <c:v>-5.6585062091894333E-4</c:v>
                </c:pt>
                <c:pt idx="1430">
                  <c:v>-2.0746725619713701E-3</c:v>
                </c:pt>
                <c:pt idx="1431">
                  <c:v>-1.1078643424254563E-3</c:v>
                </c:pt>
                <c:pt idx="1432">
                  <c:v>-1.4599026252265172E-3</c:v>
                </c:pt>
                <c:pt idx="1433">
                  <c:v>1.3200304378435765E-4</c:v>
                </c:pt>
                <c:pt idx="1434">
                  <c:v>-1.225521740428281E-3</c:v>
                </c:pt>
                <c:pt idx="1435">
                  <c:v>-9.634504475731563E-4</c:v>
                </c:pt>
                <c:pt idx="1436">
                  <c:v>-7.7999975727388756E-4</c:v>
                </c:pt>
                <c:pt idx="1437">
                  <c:v>-1.8936535092325972E-3</c:v>
                </c:pt>
                <c:pt idx="1438">
                  <c:v>-1.1784709323387232E-3</c:v>
                </c:pt>
                <c:pt idx="1439">
                  <c:v>-4.6936391686052379E-4</c:v>
                </c:pt>
                <c:pt idx="1440">
                  <c:v>-1.8644174952084491E-3</c:v>
                </c:pt>
                <c:pt idx="1441">
                  <c:v>-4.428877824193512E-4</c:v>
                </c:pt>
                <c:pt idx="1442">
                  <c:v>-1.2300960783896899E-3</c:v>
                </c:pt>
                <c:pt idx="1443">
                  <c:v>-8.737413702530843E-4</c:v>
                </c:pt>
                <c:pt idx="1444">
                  <c:v>-1.6166592144642999E-3</c:v>
                </c:pt>
                <c:pt idx="1445">
                  <c:v>-3.1660818154039048E-4</c:v>
                </c:pt>
                <c:pt idx="1446">
                  <c:v>-1.7376749734823455E-3</c:v>
                </c:pt>
                <c:pt idx="1447">
                  <c:v>1.7926986521322338E-3</c:v>
                </c:pt>
                <c:pt idx="1448">
                  <c:v>-6.293593262666964E-4</c:v>
                </c:pt>
                <c:pt idx="1449">
                  <c:v>-4.1248346177022747E-4</c:v>
                </c:pt>
                <c:pt idx="1450">
                  <c:v>-1.6124773635705018E-3</c:v>
                </c:pt>
                <c:pt idx="1451">
                  <c:v>-1.0335256575687716E-3</c:v>
                </c:pt>
                <c:pt idx="1452">
                  <c:v>-9.8937219829722855E-4</c:v>
                </c:pt>
                <c:pt idx="1453">
                  <c:v>-1.0843104634777195E-3</c:v>
                </c:pt>
                <c:pt idx="1454">
                  <c:v>-1.1275234243356246E-3</c:v>
                </c:pt>
                <c:pt idx="1455">
                  <c:v>-1.976839410041566E-3</c:v>
                </c:pt>
                <c:pt idx="1456">
                  <c:v>-8.8976226680912525E-4</c:v>
                </c:pt>
                <c:pt idx="1457">
                  <c:v>-4.4415846843392549E-4</c:v>
                </c:pt>
                <c:pt idx="1458">
                  <c:v>-1.8166234709364971E-3</c:v>
                </c:pt>
                <c:pt idx="1459">
                  <c:v>-1.2012221546582051E-3</c:v>
                </c:pt>
                <c:pt idx="1460">
                  <c:v>-1.5721140566620992E-3</c:v>
                </c:pt>
                <c:pt idx="1461">
                  <c:v>-1.1616609761447086E-3</c:v>
                </c:pt>
                <c:pt idx="1462">
                  <c:v>-1.2104155799734654E-3</c:v>
                </c:pt>
                <c:pt idx="1463">
                  <c:v>-1.5211228851446856E-3</c:v>
                </c:pt>
                <c:pt idx="1464">
                  <c:v>-1.1364663458957277E-3</c:v>
                </c:pt>
                <c:pt idx="1465">
                  <c:v>-9.2716823440081703E-4</c:v>
                </c:pt>
                <c:pt idx="1466">
                  <c:v>-7.0594389252002696E-4</c:v>
                </c:pt>
                <c:pt idx="1467">
                  <c:v>-7.291668796350014E-4</c:v>
                </c:pt>
                <c:pt idx="1468">
                  <c:v>-1.4597065126705912E-3</c:v>
                </c:pt>
                <c:pt idx="1469">
                  <c:v>-1.5513283223039253E-3</c:v>
                </c:pt>
                <c:pt idx="1470">
                  <c:v>-2.246268185238552E-3</c:v>
                </c:pt>
                <c:pt idx="1471">
                  <c:v>-1.1320785894494414E-3</c:v>
                </c:pt>
                <c:pt idx="1472">
                  <c:v>1.4266043671454459E-4</c:v>
                </c:pt>
                <c:pt idx="1473">
                  <c:v>-6.8866535202485521E-4</c:v>
                </c:pt>
                <c:pt idx="1474">
                  <c:v>-3.7409813120887515E-4</c:v>
                </c:pt>
                <c:pt idx="1475">
                  <c:v>-9.361119736685761E-4</c:v>
                </c:pt>
                <c:pt idx="1476">
                  <c:v>-8.8601152115856793E-4</c:v>
                </c:pt>
                <c:pt idx="1477">
                  <c:v>4.5124837384104234E-5</c:v>
                </c:pt>
                <c:pt idx="1478">
                  <c:v>-5.8897706532303482E-4</c:v>
                </c:pt>
                <c:pt idx="1479">
                  <c:v>2.58575262928114E-4</c:v>
                </c:pt>
                <c:pt idx="1480">
                  <c:v>-4.5546649058873963E-5</c:v>
                </c:pt>
                <c:pt idx="1481">
                  <c:v>-1.1008120673603149E-3</c:v>
                </c:pt>
                <c:pt idx="1482">
                  <c:v>-1.6814368701547591E-4</c:v>
                </c:pt>
                <c:pt idx="1483">
                  <c:v>-9.503605188183891E-4</c:v>
                </c:pt>
                <c:pt idx="1484">
                  <c:v>-1.3332224275138501E-3</c:v>
                </c:pt>
                <c:pt idx="1485">
                  <c:v>-8.875367685930647E-4</c:v>
                </c:pt>
                <c:pt idx="1486">
                  <c:v>-5.9851450046294677E-4</c:v>
                </c:pt>
                <c:pt idx="1487">
                  <c:v>-2.4128494088256187E-3</c:v>
                </c:pt>
                <c:pt idx="1488">
                  <c:v>-4.096108567776031E-4</c:v>
                </c:pt>
                <c:pt idx="1489">
                  <c:v>-6.5832045098826843E-5</c:v>
                </c:pt>
                <c:pt idx="1490">
                  <c:v>1.4145597374172079E-4</c:v>
                </c:pt>
                <c:pt idx="1491">
                  <c:v>-5.6909784235045216E-4</c:v>
                </c:pt>
                <c:pt idx="1492">
                  <c:v>2.6821939668147314E-4</c:v>
                </c:pt>
                <c:pt idx="1493">
                  <c:v>-9.6054948475188186E-5</c:v>
                </c:pt>
                <c:pt idx="1494">
                  <c:v>-4.1142032613262635E-4</c:v>
                </c:pt>
                <c:pt idx="1495">
                  <c:v>-2.4624396601808855E-3</c:v>
                </c:pt>
                <c:pt idx="1496">
                  <c:v>-2.9981064953395426E-4</c:v>
                </c:pt>
                <c:pt idx="1497">
                  <c:v>-3.2130911134986974E-4</c:v>
                </c:pt>
                <c:pt idx="1498">
                  <c:v>-1.4230000259763513E-3</c:v>
                </c:pt>
                <c:pt idx="1499">
                  <c:v>-2.901342434229012E-3</c:v>
                </c:pt>
                <c:pt idx="1500">
                  <c:v>-4.3411682582018916E-4</c:v>
                </c:pt>
                <c:pt idx="1501">
                  <c:v>-7.1512683052477456E-4</c:v>
                </c:pt>
                <c:pt idx="1502">
                  <c:v>-1.1315195163083104E-3</c:v>
                </c:pt>
                <c:pt idx="1503">
                  <c:v>-1.8404876288846414E-3</c:v>
                </c:pt>
                <c:pt idx="1504">
                  <c:v>-2.1891572431441946E-3</c:v>
                </c:pt>
                <c:pt idx="1505">
                  <c:v>-1.8951788129068121E-4</c:v>
                </c:pt>
                <c:pt idx="1506">
                  <c:v>-1.8800970972740706E-3</c:v>
                </c:pt>
                <c:pt idx="1507">
                  <c:v>-2.7453529311871421E-4</c:v>
                </c:pt>
                <c:pt idx="1508">
                  <c:v>-2.2391760834706842E-3</c:v>
                </c:pt>
                <c:pt idx="1509">
                  <c:v>-9.34046902411501E-5</c:v>
                </c:pt>
                <c:pt idx="1510">
                  <c:v>-1.6357705366040456E-3</c:v>
                </c:pt>
                <c:pt idx="1511">
                  <c:v>-2.3002037476909309E-4</c:v>
                </c:pt>
                <c:pt idx="1512">
                  <c:v>-1.3169856688295439E-3</c:v>
                </c:pt>
                <c:pt idx="1513">
                  <c:v>-1.658339116410426E-3</c:v>
                </c:pt>
                <c:pt idx="1514">
                  <c:v>-1.8515710123975006E-3</c:v>
                </c:pt>
                <c:pt idx="1515">
                  <c:v>-7.504305934858623E-4</c:v>
                </c:pt>
                <c:pt idx="1516">
                  <c:v>-8.4241712913949156E-4</c:v>
                </c:pt>
                <c:pt idx="1517">
                  <c:v>-1.28134550706138E-3</c:v>
                </c:pt>
                <c:pt idx="1518">
                  <c:v>-1.1464274081213022E-3</c:v>
                </c:pt>
                <c:pt idx="1519">
                  <c:v>-1.5626044236299254E-3</c:v>
                </c:pt>
                <c:pt idx="1520">
                  <c:v>-1.0334303687163768E-3</c:v>
                </c:pt>
                <c:pt idx="1521">
                  <c:v>-5.8378245419823656E-4</c:v>
                </c:pt>
                <c:pt idx="1522">
                  <c:v>-1.0401129250149905E-3</c:v>
                </c:pt>
                <c:pt idx="1523">
                  <c:v>-3.7079370229189034E-4</c:v>
                </c:pt>
                <c:pt idx="1524">
                  <c:v>6.2107897370484544E-4</c:v>
                </c:pt>
                <c:pt idx="1525">
                  <c:v>-2.0461947396733958E-3</c:v>
                </c:pt>
                <c:pt idx="1526">
                  <c:v>-8.7628189557244825E-4</c:v>
                </c:pt>
                <c:pt idx="1527">
                  <c:v>-2.2378680110791923E-3</c:v>
                </c:pt>
                <c:pt idx="1528">
                  <c:v>-2.4558429847484475E-5</c:v>
                </c:pt>
                <c:pt idx="1529">
                  <c:v>-1.5031273564766869E-3</c:v>
                </c:pt>
                <c:pt idx="1530">
                  <c:v>1.2061130203480284E-4</c:v>
                </c:pt>
                <c:pt idx="1531">
                  <c:v>-1.6941287786667264E-3</c:v>
                </c:pt>
                <c:pt idx="1532">
                  <c:v>-9.9595346527398421E-4</c:v>
                </c:pt>
                <c:pt idx="1533">
                  <c:v>-5.4961124275378613E-4</c:v>
                </c:pt>
                <c:pt idx="1534">
                  <c:v>-1.093961791739529E-4</c:v>
                </c:pt>
                <c:pt idx="1535">
                  <c:v>-2.0721066464305113E-3</c:v>
                </c:pt>
                <c:pt idx="1536">
                  <c:v>-1.1038811753203291E-3</c:v>
                </c:pt>
                <c:pt idx="1537">
                  <c:v>-1.0063750455728121E-3</c:v>
                </c:pt>
                <c:pt idx="1538">
                  <c:v>-9.6923185984006241E-4</c:v>
                </c:pt>
                <c:pt idx="1539">
                  <c:v>-1.1508526283674396E-3</c:v>
                </c:pt>
                <c:pt idx="1540">
                  <c:v>-1.4921774824642265E-3</c:v>
                </c:pt>
                <c:pt idx="1541">
                  <c:v>7.2222114984554255E-5</c:v>
                </c:pt>
                <c:pt idx="1542">
                  <c:v>-2.0392644806945634E-3</c:v>
                </c:pt>
                <c:pt idx="1543">
                  <c:v>-1.1499276716536617E-3</c:v>
                </c:pt>
                <c:pt idx="1544">
                  <c:v>-1.9662155847086004E-3</c:v>
                </c:pt>
                <c:pt idx="1545">
                  <c:v>-8.867915684473228E-4</c:v>
                </c:pt>
                <c:pt idx="1546">
                  <c:v>3.0511178912370307E-4</c:v>
                </c:pt>
                <c:pt idx="1547">
                  <c:v>-1.4129177098330488E-3</c:v>
                </c:pt>
                <c:pt idx="1548">
                  <c:v>-1.0361862741207469E-3</c:v>
                </c:pt>
                <c:pt idx="1549">
                  <c:v>-5.36485671328138E-4</c:v>
                </c:pt>
                <c:pt idx="1550">
                  <c:v>-1.1912442027050673E-3</c:v>
                </c:pt>
                <c:pt idx="1551">
                  <c:v>2.3478870886305082E-4</c:v>
                </c:pt>
                <c:pt idx="1552">
                  <c:v>-2.1561837884591312E-3</c:v>
                </c:pt>
                <c:pt idx="1553">
                  <c:v>-7.5111060899651157E-4</c:v>
                </c:pt>
                <c:pt idx="1554">
                  <c:v>-6.7000513825595442E-4</c:v>
                </c:pt>
                <c:pt idx="1555">
                  <c:v>-6.4566187312580122E-4</c:v>
                </c:pt>
                <c:pt idx="1556">
                  <c:v>-2.1288196044553964E-3</c:v>
                </c:pt>
                <c:pt idx="1557">
                  <c:v>-1.4136114507387872E-3</c:v>
                </c:pt>
                <c:pt idx="1558">
                  <c:v>-6.4813353353974066E-4</c:v>
                </c:pt>
                <c:pt idx="1559">
                  <c:v>-2.5342491112968313E-4</c:v>
                </c:pt>
                <c:pt idx="1560">
                  <c:v>-1.1558330521381044E-3</c:v>
                </c:pt>
                <c:pt idx="1561">
                  <c:v>1.6555243643725593E-4</c:v>
                </c:pt>
                <c:pt idx="1562">
                  <c:v>-1.2474943619762676E-3</c:v>
                </c:pt>
                <c:pt idx="1563">
                  <c:v>-2.3851266452929679E-4</c:v>
                </c:pt>
                <c:pt idx="1564">
                  <c:v>-2.1317318526269387E-3</c:v>
                </c:pt>
                <c:pt idx="1565">
                  <c:v>-8.0470767978981883E-4</c:v>
                </c:pt>
                <c:pt idx="1566">
                  <c:v>1.7369209197243989E-5</c:v>
                </c:pt>
                <c:pt idx="1567">
                  <c:v>-1.3946857907621039E-3</c:v>
                </c:pt>
                <c:pt idx="1568">
                  <c:v>-2.1651788866112677E-3</c:v>
                </c:pt>
                <c:pt idx="1569">
                  <c:v>-9.6296549172441084E-5</c:v>
                </c:pt>
                <c:pt idx="1570">
                  <c:v>-1.6491429671842352E-3</c:v>
                </c:pt>
                <c:pt idx="1571">
                  <c:v>-1.904692882646687E-3</c:v>
                </c:pt>
                <c:pt idx="1572">
                  <c:v>-4.9064071874061485E-4</c:v>
                </c:pt>
                <c:pt idx="1573">
                  <c:v>-1.2414583901227952E-3</c:v>
                </c:pt>
                <c:pt idx="1574">
                  <c:v>-1.4610445235401796E-3</c:v>
                </c:pt>
                <c:pt idx="1575">
                  <c:v>-4.9295366759391967E-4</c:v>
                </c:pt>
                <c:pt idx="1576">
                  <c:v>-5.2367128291270289E-4</c:v>
                </c:pt>
                <c:pt idx="1577">
                  <c:v>-1.4654021373886872E-3</c:v>
                </c:pt>
                <c:pt idx="1578">
                  <c:v>-6.0250685613197699E-5</c:v>
                </c:pt>
                <c:pt idx="1579">
                  <c:v>-4.1986339030811561E-4</c:v>
                </c:pt>
                <c:pt idx="1580">
                  <c:v>-4.6912493085730835E-4</c:v>
                </c:pt>
                <c:pt idx="1581">
                  <c:v>-7.0445110184902361E-4</c:v>
                </c:pt>
                <c:pt idx="1582">
                  <c:v>-8.0687429757554413E-4</c:v>
                </c:pt>
                <c:pt idx="1583">
                  <c:v>-8.5349197576116507E-4</c:v>
                </c:pt>
                <c:pt idx="1584">
                  <c:v>-6.6169279337735748E-4</c:v>
                </c:pt>
                <c:pt idx="1585">
                  <c:v>-1.3933225526394349E-3</c:v>
                </c:pt>
                <c:pt idx="1586">
                  <c:v>-1.7968155347540999E-3</c:v>
                </c:pt>
                <c:pt idx="1587">
                  <c:v>6.3482606039033272E-4</c:v>
                </c:pt>
                <c:pt idx="1588">
                  <c:v>-2.3441951869191051E-3</c:v>
                </c:pt>
                <c:pt idx="1589">
                  <c:v>-2.0074751359679009E-3</c:v>
                </c:pt>
                <c:pt idx="1590">
                  <c:v>-2.788522340368214E-4</c:v>
                </c:pt>
                <c:pt idx="1591">
                  <c:v>-3.1460112885940044E-4</c:v>
                </c:pt>
                <c:pt idx="1592">
                  <c:v>-1.4716108357388463E-3</c:v>
                </c:pt>
                <c:pt idx="1593">
                  <c:v>-3.5964208931400646E-4</c:v>
                </c:pt>
                <c:pt idx="1594">
                  <c:v>-7.9821705707505436E-4</c:v>
                </c:pt>
                <c:pt idx="1595">
                  <c:v>-6.748006350155159E-4</c:v>
                </c:pt>
                <c:pt idx="1596">
                  <c:v>-1.038508608519129E-3</c:v>
                </c:pt>
                <c:pt idx="1597">
                  <c:v>8.3335748255624026E-4</c:v>
                </c:pt>
                <c:pt idx="1598">
                  <c:v>-3.5006863841766859E-5</c:v>
                </c:pt>
                <c:pt idx="1599">
                  <c:v>-9.7473895390692974E-4</c:v>
                </c:pt>
                <c:pt idx="1600">
                  <c:v>-1.7538349820183539E-3</c:v>
                </c:pt>
                <c:pt idx="1601">
                  <c:v>-6.025122481022431E-4</c:v>
                </c:pt>
                <c:pt idx="1602">
                  <c:v>-7.9163412024272554E-4</c:v>
                </c:pt>
                <c:pt idx="1603">
                  <c:v>-1.2204012325068292E-3</c:v>
                </c:pt>
                <c:pt idx="1604">
                  <c:v>-1.3464785643129795E-5</c:v>
                </c:pt>
                <c:pt idx="1605">
                  <c:v>-7.7150586619742739E-4</c:v>
                </c:pt>
                <c:pt idx="1606">
                  <c:v>-7.9790665564565954E-4</c:v>
                </c:pt>
                <c:pt idx="1607">
                  <c:v>-1.2907905770225404E-3</c:v>
                </c:pt>
                <c:pt idx="1608">
                  <c:v>-2.4351813883004463E-3</c:v>
                </c:pt>
                <c:pt idx="1609">
                  <c:v>-1.5947995373306041E-3</c:v>
                </c:pt>
                <c:pt idx="1610">
                  <c:v>-2.4044128707154219E-3</c:v>
                </c:pt>
                <c:pt idx="1611">
                  <c:v>-2.3725694444152881E-3</c:v>
                </c:pt>
                <c:pt idx="1612">
                  <c:v>-2.4013263160545103E-3</c:v>
                </c:pt>
                <c:pt idx="1613">
                  <c:v>-1.170373099896185E-3</c:v>
                </c:pt>
                <c:pt idx="1614">
                  <c:v>-1.2048286936235345E-3</c:v>
                </c:pt>
                <c:pt idx="1615">
                  <c:v>-1.163864245760946E-3</c:v>
                </c:pt>
                <c:pt idx="1616">
                  <c:v>-1.5097263408519578E-3</c:v>
                </c:pt>
                <c:pt idx="1617">
                  <c:v>-2.3249773967549919E-3</c:v>
                </c:pt>
                <c:pt idx="1618">
                  <c:v>-1.6300231610160247E-3</c:v>
                </c:pt>
                <c:pt idx="1619">
                  <c:v>-1.5686232934719992E-3</c:v>
                </c:pt>
                <c:pt idx="1620">
                  <c:v>-1.5758792036258916E-3</c:v>
                </c:pt>
                <c:pt idx="1621">
                  <c:v>-1.1239669463047259E-3</c:v>
                </c:pt>
                <c:pt idx="1622">
                  <c:v>-4.4907244034518058E-4</c:v>
                </c:pt>
                <c:pt idx="1623">
                  <c:v>-6.7313679354478442E-4</c:v>
                </c:pt>
                <c:pt idx="1624">
                  <c:v>-1.2430908688081175E-3</c:v>
                </c:pt>
                <c:pt idx="1625">
                  <c:v>-1.1767767126691956E-3</c:v>
                </c:pt>
                <c:pt idx="1626">
                  <c:v>-1.7474934712332889E-3</c:v>
                </c:pt>
                <c:pt idx="1627">
                  <c:v>-2.4771771599770053E-4</c:v>
                </c:pt>
                <c:pt idx="1628">
                  <c:v>-5.1226980188883472E-4</c:v>
                </c:pt>
                <c:pt idx="1629">
                  <c:v>-4.8907755256124294E-4</c:v>
                </c:pt>
                <c:pt idx="1630">
                  <c:v>1.0314708745914176E-4</c:v>
                </c:pt>
                <c:pt idx="1631">
                  <c:v>1.1857517251265899E-4</c:v>
                </c:pt>
                <c:pt idx="1632">
                  <c:v>-4.8746179701017911E-4</c:v>
                </c:pt>
                <c:pt idx="1633">
                  <c:v>-1.2368106105662394E-3</c:v>
                </c:pt>
                <c:pt idx="1634">
                  <c:v>-2.1326179965312749E-3</c:v>
                </c:pt>
                <c:pt idx="1635">
                  <c:v>-9.9704142122429259E-4</c:v>
                </c:pt>
                <c:pt idx="1636">
                  <c:v>-9.1680982615848785E-4</c:v>
                </c:pt>
                <c:pt idx="1637">
                  <c:v>-9.4353927867428945E-4</c:v>
                </c:pt>
                <c:pt idx="1638">
                  <c:v>-1.4595680171171465E-3</c:v>
                </c:pt>
                <c:pt idx="1639">
                  <c:v>-2.9129537540839915E-4</c:v>
                </c:pt>
                <c:pt idx="1640">
                  <c:v>-2.0159573853129695E-3</c:v>
                </c:pt>
                <c:pt idx="1641">
                  <c:v>-9.1735334430527687E-4</c:v>
                </c:pt>
                <c:pt idx="1642">
                  <c:v>-8.963111180606935E-4</c:v>
                </c:pt>
                <c:pt idx="1643">
                  <c:v>-1.3748401291154709E-3</c:v>
                </c:pt>
                <c:pt idx="1644">
                  <c:v>-1.4114660723223943E-3</c:v>
                </c:pt>
                <c:pt idx="1645">
                  <c:v>-1.4483622748456006E-3</c:v>
                </c:pt>
                <c:pt idx="1646">
                  <c:v>-1.466718310670623E-3</c:v>
                </c:pt>
                <c:pt idx="1647">
                  <c:v>-2.9094525349854141E-4</c:v>
                </c:pt>
                <c:pt idx="1648">
                  <c:v>-1.6847428171956132E-3</c:v>
                </c:pt>
                <c:pt idx="1649">
                  <c:v>-1.5521289022169817E-4</c:v>
                </c:pt>
                <c:pt idx="1650">
                  <c:v>-1.1467938583617143E-3</c:v>
                </c:pt>
                <c:pt idx="1651">
                  <c:v>-1.225449236577135E-3</c:v>
                </c:pt>
                <c:pt idx="1652">
                  <c:v>-7.6746943193184512E-4</c:v>
                </c:pt>
                <c:pt idx="1653">
                  <c:v>-1.2310513504708396E-4</c:v>
                </c:pt>
                <c:pt idx="1654">
                  <c:v>-1.0110003830577858E-3</c:v>
                </c:pt>
                <c:pt idx="1655">
                  <c:v>-5.9168302015136611E-4</c:v>
                </c:pt>
                <c:pt idx="1656">
                  <c:v>-2.1001316155125891E-3</c:v>
                </c:pt>
                <c:pt idx="1657">
                  <c:v>-1.5245593591675442E-3</c:v>
                </c:pt>
                <c:pt idx="1658">
                  <c:v>-6.4550494457625758E-4</c:v>
                </c:pt>
                <c:pt idx="1659">
                  <c:v>-2.2834103516105827E-3</c:v>
                </c:pt>
                <c:pt idx="1660">
                  <c:v>-2.5624773491660687E-4</c:v>
                </c:pt>
                <c:pt idx="1661">
                  <c:v>-6.7776931740714391E-5</c:v>
                </c:pt>
                <c:pt idx="1662">
                  <c:v>-2.333356093041499E-3</c:v>
                </c:pt>
                <c:pt idx="1663">
                  <c:v>-5.5028611348934724E-4</c:v>
                </c:pt>
                <c:pt idx="1664">
                  <c:v>-1.5500620940773831E-3</c:v>
                </c:pt>
                <c:pt idx="1665">
                  <c:v>-1.0837054649940722E-3</c:v>
                </c:pt>
                <c:pt idx="1666">
                  <c:v>-2.3456266910131108E-3</c:v>
                </c:pt>
                <c:pt idx="1667">
                  <c:v>-1.3062093562872701E-3</c:v>
                </c:pt>
                <c:pt idx="1668">
                  <c:v>-1.1604552676702773E-3</c:v>
                </c:pt>
                <c:pt idx="1669">
                  <c:v>-1.7891336393483638E-3</c:v>
                </c:pt>
                <c:pt idx="1670">
                  <c:v>-1.3908208402194757E-3</c:v>
                </c:pt>
                <c:pt idx="1671">
                  <c:v>-2.31900393613819E-3</c:v>
                </c:pt>
                <c:pt idx="1672">
                  <c:v>1.3491731881464409E-4</c:v>
                </c:pt>
                <c:pt idx="1673">
                  <c:v>-6.2489155562824548E-4</c:v>
                </c:pt>
                <c:pt idx="1674">
                  <c:v>-2.8363119329807966E-3</c:v>
                </c:pt>
                <c:pt idx="1675">
                  <c:v>-5.0436825428114122E-4</c:v>
                </c:pt>
                <c:pt idx="1676">
                  <c:v>-1.8409740150914387E-3</c:v>
                </c:pt>
                <c:pt idx="1677">
                  <c:v>-7.0634127822574461E-4</c:v>
                </c:pt>
                <c:pt idx="1678">
                  <c:v>-4.0369805072312359E-4</c:v>
                </c:pt>
                <c:pt idx="1679">
                  <c:v>-1.5481594724712621E-3</c:v>
                </c:pt>
                <c:pt idx="1680">
                  <c:v>-1.5131745753806246E-3</c:v>
                </c:pt>
                <c:pt idx="1681">
                  <c:v>-1.2897648676898699E-3</c:v>
                </c:pt>
                <c:pt idx="1682">
                  <c:v>2.0256962520781357E-4</c:v>
                </c:pt>
                <c:pt idx="1683">
                  <c:v>-1.5428957570354617E-3</c:v>
                </c:pt>
                <c:pt idx="1684">
                  <c:v>-5.3080595617733856E-4</c:v>
                </c:pt>
                <c:pt idx="1685">
                  <c:v>-1.6291927431427095E-3</c:v>
                </c:pt>
                <c:pt idx="1686">
                  <c:v>-7.726454789919561E-4</c:v>
                </c:pt>
                <c:pt idx="1687">
                  <c:v>-8.4473801552912555E-4</c:v>
                </c:pt>
                <c:pt idx="1688">
                  <c:v>-2.0158753738199506E-4</c:v>
                </c:pt>
                <c:pt idx="1689">
                  <c:v>4.4346093948422882E-4</c:v>
                </c:pt>
                <c:pt idx="1690">
                  <c:v>-7.3205282870949335E-4</c:v>
                </c:pt>
                <c:pt idx="1691">
                  <c:v>-9.5086521777818477E-4</c:v>
                </c:pt>
                <c:pt idx="1692">
                  <c:v>-1.0533139934157695E-3</c:v>
                </c:pt>
                <c:pt idx="1693">
                  <c:v>-7.7957181324623311E-5</c:v>
                </c:pt>
                <c:pt idx="1694">
                  <c:v>-1.1663265159065888E-3</c:v>
                </c:pt>
                <c:pt idx="1695">
                  <c:v>-1.2538259226204311E-3</c:v>
                </c:pt>
                <c:pt idx="1696">
                  <c:v>4.3124105076556857E-4</c:v>
                </c:pt>
                <c:pt idx="1697">
                  <c:v>-2.9039779675623639E-3</c:v>
                </c:pt>
                <c:pt idx="1698">
                  <c:v>-1.9963844960597292E-3</c:v>
                </c:pt>
                <c:pt idx="1699">
                  <c:v>-9.4904843011750061E-4</c:v>
                </c:pt>
                <c:pt idx="1700">
                  <c:v>-9.8310185812688845E-4</c:v>
                </c:pt>
                <c:pt idx="1701">
                  <c:v>-1.1615241644411427E-3</c:v>
                </c:pt>
                <c:pt idx="1702">
                  <c:v>3.9517671214278583E-5</c:v>
                </c:pt>
                <c:pt idx="1703">
                  <c:v>-1.531645991225242E-3</c:v>
                </c:pt>
                <c:pt idx="1704">
                  <c:v>-2.3885601098921913E-3</c:v>
                </c:pt>
                <c:pt idx="1705">
                  <c:v>-5.3820448732038503E-6</c:v>
                </c:pt>
                <c:pt idx="1706">
                  <c:v>-1.5283071918180693E-3</c:v>
                </c:pt>
                <c:pt idx="1707">
                  <c:v>-1.7484033857732826E-3</c:v>
                </c:pt>
                <c:pt idx="1708">
                  <c:v>-9.5352839674439638E-4</c:v>
                </c:pt>
                <c:pt idx="1709">
                  <c:v>-2.5381974213226333E-3</c:v>
                </c:pt>
                <c:pt idx="1710">
                  <c:v>-2.1313388395696113E-3</c:v>
                </c:pt>
                <c:pt idx="1711">
                  <c:v>-1.1198749698275159E-3</c:v>
                </c:pt>
                <c:pt idx="1712">
                  <c:v>-1.544216119163552E-3</c:v>
                </c:pt>
                <c:pt idx="1713">
                  <c:v>-1.7130538091920543E-3</c:v>
                </c:pt>
                <c:pt idx="1714">
                  <c:v>-2.0656978687235471E-3</c:v>
                </c:pt>
                <c:pt idx="1715">
                  <c:v>-1.6700500365999507E-3</c:v>
                </c:pt>
                <c:pt idx="1716">
                  <c:v>-4.5920802568355989E-4</c:v>
                </c:pt>
                <c:pt idx="1717">
                  <c:v>-2.1741410428229553E-3</c:v>
                </c:pt>
                <c:pt idx="1718">
                  <c:v>-8.9682189789105525E-4</c:v>
                </c:pt>
                <c:pt idx="1719">
                  <c:v>-6.9496806137928188E-4</c:v>
                </c:pt>
                <c:pt idx="1720">
                  <c:v>-1.3117488512915413E-3</c:v>
                </c:pt>
                <c:pt idx="1721">
                  <c:v>-5.7681474385411452E-4</c:v>
                </c:pt>
                <c:pt idx="1722">
                  <c:v>-1.1090197736912464E-3</c:v>
                </c:pt>
                <c:pt idx="1723">
                  <c:v>-1.5016223890255732E-3</c:v>
                </c:pt>
                <c:pt idx="1724">
                  <c:v>-1.4187981995678084E-3</c:v>
                </c:pt>
                <c:pt idx="1725">
                  <c:v>-1.1812622619187143E-3</c:v>
                </c:pt>
                <c:pt idx="1726">
                  <c:v>-1.1066209717303399E-3</c:v>
                </c:pt>
                <c:pt idx="1727">
                  <c:v>-2.0636755937301328E-3</c:v>
                </c:pt>
                <c:pt idx="1728">
                  <c:v>-7.8440458544784075E-4</c:v>
                </c:pt>
                <c:pt idx="1729">
                  <c:v>-1.3100684994103958E-3</c:v>
                </c:pt>
                <c:pt idx="1730">
                  <c:v>-6.0153525054493294E-4</c:v>
                </c:pt>
                <c:pt idx="1731">
                  <c:v>-9.2488767556735314E-4</c:v>
                </c:pt>
                <c:pt idx="1732">
                  <c:v>-1.5622841251347272E-3</c:v>
                </c:pt>
                <c:pt idx="1733">
                  <c:v>-1.743937036647587E-3</c:v>
                </c:pt>
                <c:pt idx="1734">
                  <c:v>-1.2678177673090777E-3</c:v>
                </c:pt>
                <c:pt idx="1735">
                  <c:v>-2.2362880322882028E-6</c:v>
                </c:pt>
                <c:pt idx="1736">
                  <c:v>-1.7302946584433275E-3</c:v>
                </c:pt>
                <c:pt idx="1737">
                  <c:v>-1.5435438095840045E-3</c:v>
                </c:pt>
                <c:pt idx="1738">
                  <c:v>-3.6430512457542603E-4</c:v>
                </c:pt>
                <c:pt idx="1739">
                  <c:v>-3.3879202778559769E-4</c:v>
                </c:pt>
                <c:pt idx="1740">
                  <c:v>-1.780980805032999E-4</c:v>
                </c:pt>
                <c:pt idx="1741">
                  <c:v>-1.0936526802137049E-3</c:v>
                </c:pt>
                <c:pt idx="1742">
                  <c:v>4.7601188861317407E-5</c:v>
                </c:pt>
                <c:pt idx="1743">
                  <c:v>-2.0311552721518074E-3</c:v>
                </c:pt>
                <c:pt idx="1744">
                  <c:v>-5.4021612896356871E-4</c:v>
                </c:pt>
                <c:pt idx="1745">
                  <c:v>8.1333310611012661E-5</c:v>
                </c:pt>
                <c:pt idx="1746">
                  <c:v>-4.9192663181489105E-4</c:v>
                </c:pt>
                <c:pt idx="1747">
                  <c:v>-1.4993615856880077E-3</c:v>
                </c:pt>
                <c:pt idx="1748">
                  <c:v>-1.6206799671636954E-3</c:v>
                </c:pt>
                <c:pt idx="1749">
                  <c:v>2.9795316739889585E-4</c:v>
                </c:pt>
                <c:pt idx="1750">
                  <c:v>-1.2059074831626518E-3</c:v>
                </c:pt>
                <c:pt idx="1751">
                  <c:v>-3.2444416981991901E-3</c:v>
                </c:pt>
                <c:pt idx="1752">
                  <c:v>-1.4473658166011148E-3</c:v>
                </c:pt>
                <c:pt idx="1753">
                  <c:v>-5.8292523406065712E-4</c:v>
                </c:pt>
                <c:pt idx="1754">
                  <c:v>-6.1846527757827743E-4</c:v>
                </c:pt>
                <c:pt idx="1755">
                  <c:v>-1.0427303738005493E-3</c:v>
                </c:pt>
                <c:pt idx="1756">
                  <c:v>-1.1376311798384645E-3</c:v>
                </c:pt>
                <c:pt idx="1757">
                  <c:v>-9.2288237393542264E-4</c:v>
                </c:pt>
                <c:pt idx="1758">
                  <c:v>-9.7501052344065595E-4</c:v>
                </c:pt>
                <c:pt idx="1759">
                  <c:v>-1.7778992926012608E-3</c:v>
                </c:pt>
                <c:pt idx="1760">
                  <c:v>9.2033659007528497E-5</c:v>
                </c:pt>
                <c:pt idx="1761">
                  <c:v>-1.2850014029283912E-3</c:v>
                </c:pt>
                <c:pt idx="1762">
                  <c:v>3.9697619197240201E-4</c:v>
                </c:pt>
                <c:pt idx="1763">
                  <c:v>-9.3210928834745526E-4</c:v>
                </c:pt>
                <c:pt idx="1764">
                  <c:v>5.0359428633261517E-5</c:v>
                </c:pt>
                <c:pt idx="1765">
                  <c:v>-1.8728759961978915E-3</c:v>
                </c:pt>
                <c:pt idx="1766">
                  <c:v>-1.991402991021329E-3</c:v>
                </c:pt>
                <c:pt idx="1767">
                  <c:v>-9.2250143901414811E-4</c:v>
                </c:pt>
                <c:pt idx="1768">
                  <c:v>-2.8939704268393955E-4</c:v>
                </c:pt>
                <c:pt idx="1769">
                  <c:v>-1.2253279058483371E-3</c:v>
                </c:pt>
                <c:pt idx="1770">
                  <c:v>-1.5133334139702612E-3</c:v>
                </c:pt>
                <c:pt idx="1771">
                  <c:v>-6.2634555602867465E-4</c:v>
                </c:pt>
                <c:pt idx="1772">
                  <c:v>-2.0924484518677531E-3</c:v>
                </c:pt>
                <c:pt idx="1773">
                  <c:v>4.3201363674714771E-4</c:v>
                </c:pt>
                <c:pt idx="1774">
                  <c:v>-1.0846313540230903E-3</c:v>
                </c:pt>
                <c:pt idx="1775">
                  <c:v>-1.3891499203736754E-3</c:v>
                </c:pt>
                <c:pt idx="1776">
                  <c:v>-1.404950455095753E-3</c:v>
                </c:pt>
                <c:pt idx="1777">
                  <c:v>-9.4394206990265736E-4</c:v>
                </c:pt>
                <c:pt idx="1778">
                  <c:v>2.0331402063004087E-4</c:v>
                </c:pt>
                <c:pt idx="1779">
                  <c:v>-2.3256673662195365E-3</c:v>
                </c:pt>
                <c:pt idx="1780">
                  <c:v>-3.1010041230744496E-3</c:v>
                </c:pt>
                <c:pt idx="1781">
                  <c:v>-1.5131811953526465E-3</c:v>
                </c:pt>
                <c:pt idx="1782">
                  <c:v>1.0941888670438159E-4</c:v>
                </c:pt>
                <c:pt idx="1783">
                  <c:v>-1.0308780537815021E-3</c:v>
                </c:pt>
                <c:pt idx="1784">
                  <c:v>-4.1209238972716804E-4</c:v>
                </c:pt>
                <c:pt idx="1785">
                  <c:v>-1.7701781835786955E-3</c:v>
                </c:pt>
                <c:pt idx="1786">
                  <c:v>-1.3545325969551976E-3</c:v>
                </c:pt>
                <c:pt idx="1787">
                  <c:v>-2.3581790968319897E-3</c:v>
                </c:pt>
                <c:pt idx="1788">
                  <c:v>-2.2642505325027817E-3</c:v>
                </c:pt>
                <c:pt idx="1789">
                  <c:v>-8.1140422231649762E-4</c:v>
                </c:pt>
                <c:pt idx="1790">
                  <c:v>-1.0295864789276574E-3</c:v>
                </c:pt>
                <c:pt idx="1791">
                  <c:v>-6.336162268064079E-4</c:v>
                </c:pt>
                <c:pt idx="1792">
                  <c:v>-1.2347720356156542E-3</c:v>
                </c:pt>
                <c:pt idx="1793">
                  <c:v>-1.8627215675542054E-3</c:v>
                </c:pt>
                <c:pt idx="1794">
                  <c:v>-2.0899623485521488E-3</c:v>
                </c:pt>
                <c:pt idx="1795">
                  <c:v>2.061877175932674E-4</c:v>
                </c:pt>
                <c:pt idx="1796">
                  <c:v>-6.9344301051709508E-4</c:v>
                </c:pt>
                <c:pt idx="1797">
                  <c:v>-9.5451464247658913E-4</c:v>
                </c:pt>
                <c:pt idx="1798">
                  <c:v>-2.9907827065461714E-4</c:v>
                </c:pt>
                <c:pt idx="1799">
                  <c:v>2.6778210957742465E-4</c:v>
                </c:pt>
                <c:pt idx="1800">
                  <c:v>-2.4562555851231405E-3</c:v>
                </c:pt>
                <c:pt idx="1801">
                  <c:v>-7.6942315303405958E-4</c:v>
                </c:pt>
                <c:pt idx="1802">
                  <c:v>-2.2562218892306259E-3</c:v>
                </c:pt>
                <c:pt idx="1803">
                  <c:v>-5.094103107952067E-4</c:v>
                </c:pt>
                <c:pt idx="1804">
                  <c:v>9.9749504156544308E-5</c:v>
                </c:pt>
                <c:pt idx="1805">
                  <c:v>-1.9315105750245646E-3</c:v>
                </c:pt>
                <c:pt idx="1806">
                  <c:v>-2.2998208492292509E-3</c:v>
                </c:pt>
                <c:pt idx="1807">
                  <c:v>-1.4851463110583086E-3</c:v>
                </c:pt>
                <c:pt idx="1808">
                  <c:v>-8.7435342165270908E-4</c:v>
                </c:pt>
                <c:pt idx="1809">
                  <c:v>-1.0545436107575849E-3</c:v>
                </c:pt>
                <c:pt idx="1810">
                  <c:v>-1.1657161263454914E-3</c:v>
                </c:pt>
                <c:pt idx="1811">
                  <c:v>1.1004795516999935E-5</c:v>
                </c:pt>
                <c:pt idx="1812">
                  <c:v>-3.6425450324979616E-4</c:v>
                </c:pt>
                <c:pt idx="1813">
                  <c:v>-1.8978948273734252E-3</c:v>
                </c:pt>
                <c:pt idx="1814">
                  <c:v>-2.2382917765508986E-3</c:v>
                </c:pt>
                <c:pt idx="1815">
                  <c:v>-1.0469811503550181E-3</c:v>
                </c:pt>
                <c:pt idx="1816">
                  <c:v>-1.9768680382810195E-3</c:v>
                </c:pt>
                <c:pt idx="1817">
                  <c:v>6.8042822378142705E-4</c:v>
                </c:pt>
                <c:pt idx="1818">
                  <c:v>-8.4458041016933691E-4</c:v>
                </c:pt>
                <c:pt idx="1819">
                  <c:v>-2.6183124033545345E-3</c:v>
                </c:pt>
                <c:pt idx="1820">
                  <c:v>-8.7263833224715819E-4</c:v>
                </c:pt>
                <c:pt idx="1821">
                  <c:v>-2.9224849201746408E-3</c:v>
                </c:pt>
                <c:pt idx="1822">
                  <c:v>-1.7095127254234659E-3</c:v>
                </c:pt>
                <c:pt idx="1823">
                  <c:v>-2.432031991649423E-3</c:v>
                </c:pt>
                <c:pt idx="1824">
                  <c:v>-9.7548298399487024E-4</c:v>
                </c:pt>
                <c:pt idx="1825">
                  <c:v>-2.6801757918206446E-4</c:v>
                </c:pt>
                <c:pt idx="1826">
                  <c:v>-1.4088656987395151E-3</c:v>
                </c:pt>
                <c:pt idx="1827">
                  <c:v>-9.0962810384113458E-4</c:v>
                </c:pt>
                <c:pt idx="1828">
                  <c:v>-8.9300019068895553E-4</c:v>
                </c:pt>
                <c:pt idx="1829">
                  <c:v>-1.7741522617306541E-3</c:v>
                </c:pt>
                <c:pt idx="1830">
                  <c:v>-9.5234950879034049E-4</c:v>
                </c:pt>
                <c:pt idx="1831">
                  <c:v>-1.0892572999824104E-3</c:v>
                </c:pt>
                <c:pt idx="1832">
                  <c:v>-4.2013152378393595E-4</c:v>
                </c:pt>
                <c:pt idx="1833">
                  <c:v>-1.5138363219761243E-3</c:v>
                </c:pt>
                <c:pt idx="1834">
                  <c:v>-7.9811748990509196E-4</c:v>
                </c:pt>
                <c:pt idx="1835">
                  <c:v>-1.0810176648549481E-3</c:v>
                </c:pt>
                <c:pt idx="1836">
                  <c:v>-2.4165948052067383E-3</c:v>
                </c:pt>
                <c:pt idx="1837">
                  <c:v>-8.2958152471438026E-4</c:v>
                </c:pt>
                <c:pt idx="1838">
                  <c:v>-1.0228485779283239E-3</c:v>
                </c:pt>
                <c:pt idx="1839">
                  <c:v>-1.429429205176943E-3</c:v>
                </c:pt>
                <c:pt idx="1840">
                  <c:v>-9.995241089232785E-4</c:v>
                </c:pt>
                <c:pt idx="1841">
                  <c:v>1.74354019583214E-4</c:v>
                </c:pt>
                <c:pt idx="1842">
                  <c:v>-6.3232672783429793E-4</c:v>
                </c:pt>
                <c:pt idx="1843">
                  <c:v>-6.2232340320186983E-4</c:v>
                </c:pt>
                <c:pt idx="1844">
                  <c:v>-1.6325258718718697E-3</c:v>
                </c:pt>
                <c:pt idx="1845">
                  <c:v>-1.5499913681733871E-3</c:v>
                </c:pt>
                <c:pt idx="1846">
                  <c:v>-2.1552950928540385E-3</c:v>
                </c:pt>
                <c:pt idx="1847">
                  <c:v>5.237339806320715E-4</c:v>
                </c:pt>
                <c:pt idx="1848">
                  <c:v>-6.0979156591713796E-4</c:v>
                </c:pt>
                <c:pt idx="1849">
                  <c:v>-1.789045493446652E-3</c:v>
                </c:pt>
                <c:pt idx="1850">
                  <c:v>-5.7661394001175281E-4</c:v>
                </c:pt>
                <c:pt idx="1851">
                  <c:v>-1.679909460265044E-3</c:v>
                </c:pt>
                <c:pt idx="1852">
                  <c:v>-5.5163867676031014E-4</c:v>
                </c:pt>
                <c:pt idx="1853">
                  <c:v>-6.0290932601782851E-4</c:v>
                </c:pt>
                <c:pt idx="1854">
                  <c:v>-6.6389904114478031E-4</c:v>
                </c:pt>
                <c:pt idx="1855">
                  <c:v>-7.4233718338823692E-5</c:v>
                </c:pt>
                <c:pt idx="1856">
                  <c:v>1.0953090094165097E-4</c:v>
                </c:pt>
                <c:pt idx="1857">
                  <c:v>-2.9375191519595751E-4</c:v>
                </c:pt>
                <c:pt idx="1858">
                  <c:v>-1.0912307277869959E-3</c:v>
                </c:pt>
                <c:pt idx="1859">
                  <c:v>-1.9484691154548739E-3</c:v>
                </c:pt>
                <c:pt idx="1860">
                  <c:v>-5.1222042566640845E-4</c:v>
                </c:pt>
                <c:pt idx="1861">
                  <c:v>-1.1354411371984337E-4</c:v>
                </c:pt>
                <c:pt idx="1862">
                  <c:v>-1.4824326807116378E-3</c:v>
                </c:pt>
                <c:pt idx="1863">
                  <c:v>2.7190915327507436E-5</c:v>
                </c:pt>
                <c:pt idx="1864">
                  <c:v>-2.7059382957024731E-4</c:v>
                </c:pt>
                <c:pt idx="1865">
                  <c:v>-5.5400733668545992E-5</c:v>
                </c:pt>
                <c:pt idx="1866">
                  <c:v>-2.2316307413708077E-5</c:v>
                </c:pt>
                <c:pt idx="1867">
                  <c:v>-6.1235829495778402E-4</c:v>
                </c:pt>
                <c:pt idx="1868">
                  <c:v>-1.8402428535401276E-3</c:v>
                </c:pt>
                <c:pt idx="1869">
                  <c:v>-9.2351909645838645E-5</c:v>
                </c:pt>
                <c:pt idx="1870">
                  <c:v>-1.7344377714164948E-3</c:v>
                </c:pt>
                <c:pt idx="1871">
                  <c:v>-2.626712516060491E-3</c:v>
                </c:pt>
                <c:pt idx="1872">
                  <c:v>-1.5617990651307936E-3</c:v>
                </c:pt>
                <c:pt idx="1873">
                  <c:v>-8.8581822645718376E-5</c:v>
                </c:pt>
                <c:pt idx="1874">
                  <c:v>-3.7444961267087823E-4</c:v>
                </c:pt>
                <c:pt idx="1875">
                  <c:v>-4.310099922673733E-4</c:v>
                </c:pt>
                <c:pt idx="1876">
                  <c:v>-4.6734558176685483E-4</c:v>
                </c:pt>
                <c:pt idx="1877">
                  <c:v>-1.9959898960646857E-3</c:v>
                </c:pt>
                <c:pt idx="1878">
                  <c:v>-9.215511508422257E-4</c:v>
                </c:pt>
                <c:pt idx="1879">
                  <c:v>-8.3148929316661309E-4</c:v>
                </c:pt>
                <c:pt idx="1880">
                  <c:v>-3.8698687760631355E-4</c:v>
                </c:pt>
                <c:pt idx="1881">
                  <c:v>-6.355864109245542E-4</c:v>
                </c:pt>
                <c:pt idx="1882">
                  <c:v>-7.5697192309316609E-4</c:v>
                </c:pt>
                <c:pt idx="1883">
                  <c:v>-2.0771768381593219E-3</c:v>
                </c:pt>
                <c:pt idx="1884">
                  <c:v>-9.9376240979706805E-4</c:v>
                </c:pt>
                <c:pt idx="1885">
                  <c:v>-7.2841735097988619E-4</c:v>
                </c:pt>
                <c:pt idx="1886">
                  <c:v>-2.3882355212162133E-3</c:v>
                </c:pt>
                <c:pt idx="1887">
                  <c:v>-1.3070264538813034E-3</c:v>
                </c:pt>
                <c:pt idx="1888">
                  <c:v>-1.4523878400391438E-3</c:v>
                </c:pt>
                <c:pt idx="1889">
                  <c:v>-7.6574089273220435E-4</c:v>
                </c:pt>
                <c:pt idx="1890">
                  <c:v>-1.6939826885398459E-3</c:v>
                </c:pt>
                <c:pt idx="1891">
                  <c:v>-1.9951045500607827E-3</c:v>
                </c:pt>
                <c:pt idx="1892">
                  <c:v>1.2943184416315558E-3</c:v>
                </c:pt>
                <c:pt idx="1893">
                  <c:v>-1.0745154062044206E-3</c:v>
                </c:pt>
                <c:pt idx="1894">
                  <c:v>-2.0352930930577699E-3</c:v>
                </c:pt>
                <c:pt idx="1895">
                  <c:v>-2.9569883048757521E-3</c:v>
                </c:pt>
                <c:pt idx="1896">
                  <c:v>-2.3129277802667898E-3</c:v>
                </c:pt>
                <c:pt idx="1897">
                  <c:v>-9.6154638693940616E-4</c:v>
                </c:pt>
                <c:pt idx="1898">
                  <c:v>-9.1862035874689849E-4</c:v>
                </c:pt>
                <c:pt idx="1899">
                  <c:v>-2.5874519117547847E-3</c:v>
                </c:pt>
                <c:pt idx="1900">
                  <c:v>-7.6090316992479565E-4</c:v>
                </c:pt>
                <c:pt idx="1901">
                  <c:v>-8.5108993342104193E-4</c:v>
                </c:pt>
                <c:pt idx="1902">
                  <c:v>-1.6322940421235714E-5</c:v>
                </c:pt>
                <c:pt idx="1903">
                  <c:v>-1.5221694449598993E-3</c:v>
                </c:pt>
                <c:pt idx="1904">
                  <c:v>-1.631989551937006E-3</c:v>
                </c:pt>
                <c:pt idx="1905">
                  <c:v>3.1377627169236325E-4</c:v>
                </c:pt>
                <c:pt idx="1906">
                  <c:v>-5.8622393053009533E-4</c:v>
                </c:pt>
                <c:pt idx="1907">
                  <c:v>-8.2599124203821433E-4</c:v>
                </c:pt>
                <c:pt idx="1908">
                  <c:v>-1.5588032978309577E-3</c:v>
                </c:pt>
                <c:pt idx="1909">
                  <c:v>-1.7928061908859848E-3</c:v>
                </c:pt>
                <c:pt idx="1910">
                  <c:v>-2.3962447578429009E-3</c:v>
                </c:pt>
                <c:pt idx="1911">
                  <c:v>-1.3249773265402297E-3</c:v>
                </c:pt>
                <c:pt idx="1912">
                  <c:v>-1.0663865693575636E-3</c:v>
                </c:pt>
                <c:pt idx="1913">
                  <c:v>-1.7169488108319854E-3</c:v>
                </c:pt>
                <c:pt idx="1914">
                  <c:v>-2.4417638706417462E-3</c:v>
                </c:pt>
                <c:pt idx="1915">
                  <c:v>-4.3435398490611603E-4</c:v>
                </c:pt>
                <c:pt idx="1916">
                  <c:v>-1.9752631254871312E-3</c:v>
                </c:pt>
                <c:pt idx="1917">
                  <c:v>-1.7898842280826487E-3</c:v>
                </c:pt>
                <c:pt idx="1918">
                  <c:v>-1.0234562819398084E-3</c:v>
                </c:pt>
                <c:pt idx="1919">
                  <c:v>-1.4054297207735798E-3</c:v>
                </c:pt>
                <c:pt idx="1920">
                  <c:v>-6.0831862839737065E-5</c:v>
                </c:pt>
                <c:pt idx="1921">
                  <c:v>-2.1504649146984736E-3</c:v>
                </c:pt>
                <c:pt idx="1922">
                  <c:v>-2.5759592334167157E-5</c:v>
                </c:pt>
                <c:pt idx="1923">
                  <c:v>-1.3734477798030497E-3</c:v>
                </c:pt>
                <c:pt idx="1924">
                  <c:v>-2.6872662693618369E-3</c:v>
                </c:pt>
                <c:pt idx="1925">
                  <c:v>-1.4683600099138039E-3</c:v>
                </c:pt>
                <c:pt idx="1926">
                  <c:v>-8.1759864792461663E-4</c:v>
                </c:pt>
                <c:pt idx="1927">
                  <c:v>-1.2174874806887034E-3</c:v>
                </c:pt>
                <c:pt idx="1928">
                  <c:v>-1.3026364009214449E-3</c:v>
                </c:pt>
                <c:pt idx="1929">
                  <c:v>-9.5806947138093134E-4</c:v>
                </c:pt>
                <c:pt idx="1930">
                  <c:v>-1.4448227735246273E-3</c:v>
                </c:pt>
                <c:pt idx="1931">
                  <c:v>-2.2941016593856574E-3</c:v>
                </c:pt>
                <c:pt idx="1932">
                  <c:v>-1.5072181154687659E-3</c:v>
                </c:pt>
                <c:pt idx="1933">
                  <c:v>3.3965574202064752E-6</c:v>
                </c:pt>
                <c:pt idx="1934">
                  <c:v>-7.6905311186960148E-4</c:v>
                </c:pt>
                <c:pt idx="1935">
                  <c:v>-1.825043474488272E-3</c:v>
                </c:pt>
                <c:pt idx="1936">
                  <c:v>1.4645559581657472E-3</c:v>
                </c:pt>
                <c:pt idx="1937">
                  <c:v>3.2131437732630958E-4</c:v>
                </c:pt>
                <c:pt idx="1938">
                  <c:v>-1.0898498210182308E-3</c:v>
                </c:pt>
                <c:pt idx="1939">
                  <c:v>-1.2970975752593134E-3</c:v>
                </c:pt>
                <c:pt idx="1940">
                  <c:v>-1.1971164246043985E-3</c:v>
                </c:pt>
                <c:pt idx="1941">
                  <c:v>-1.6099251001609383E-3</c:v>
                </c:pt>
                <c:pt idx="1942">
                  <c:v>-1.0492042643982487E-3</c:v>
                </c:pt>
                <c:pt idx="1943">
                  <c:v>-2.1736767615390799E-3</c:v>
                </c:pt>
                <c:pt idx="1944">
                  <c:v>-8.7240008488488727E-4</c:v>
                </c:pt>
                <c:pt idx="1945">
                  <c:v>3.6256043067409583E-5</c:v>
                </c:pt>
                <c:pt idx="1946">
                  <c:v>1.2863587871242772E-3</c:v>
                </c:pt>
                <c:pt idx="1947">
                  <c:v>-5.8710332206657768E-4</c:v>
                </c:pt>
                <c:pt idx="1948">
                  <c:v>-1.949366956939451E-3</c:v>
                </c:pt>
                <c:pt idx="1949">
                  <c:v>-1.8782791406651974E-4</c:v>
                </c:pt>
                <c:pt idx="1950">
                  <c:v>-6.2340378468875529E-4</c:v>
                </c:pt>
                <c:pt idx="1951">
                  <c:v>-1.367282289072164E-3</c:v>
                </c:pt>
                <c:pt idx="1952">
                  <c:v>-1.4465561694818293E-3</c:v>
                </c:pt>
                <c:pt idx="1953">
                  <c:v>-5.2615872124124954E-4</c:v>
                </c:pt>
                <c:pt idx="1954">
                  <c:v>-1.7902348187712812E-3</c:v>
                </c:pt>
                <c:pt idx="1955">
                  <c:v>-4.9122139670550549E-4</c:v>
                </c:pt>
                <c:pt idx="1956">
                  <c:v>-7.8574168128373598E-4</c:v>
                </c:pt>
                <c:pt idx="1957">
                  <c:v>-3.0082528612655683E-3</c:v>
                </c:pt>
                <c:pt idx="1958">
                  <c:v>-2.8418084968994187E-4</c:v>
                </c:pt>
                <c:pt idx="1959">
                  <c:v>-8.0191375479396747E-4</c:v>
                </c:pt>
                <c:pt idx="1960">
                  <c:v>3.2269558545096073E-4</c:v>
                </c:pt>
                <c:pt idx="1961">
                  <c:v>-1.5726365155200258E-3</c:v>
                </c:pt>
                <c:pt idx="1962">
                  <c:v>-8.5523185829649434E-4</c:v>
                </c:pt>
                <c:pt idx="1963">
                  <c:v>-3.642472925671185E-3</c:v>
                </c:pt>
                <c:pt idx="1964">
                  <c:v>-1.6531709638490217E-3</c:v>
                </c:pt>
                <c:pt idx="1965">
                  <c:v>-1.1650317705672571E-3</c:v>
                </c:pt>
                <c:pt idx="1966">
                  <c:v>-1.2738102064109831E-3</c:v>
                </c:pt>
                <c:pt idx="1967">
                  <c:v>-1.0997517792089716E-3</c:v>
                </c:pt>
                <c:pt idx="1968">
                  <c:v>-6.1172063534768034E-4</c:v>
                </c:pt>
                <c:pt idx="1969">
                  <c:v>-1.4780948995241469E-3</c:v>
                </c:pt>
                <c:pt idx="1970">
                  <c:v>-2.5053249294080763E-3</c:v>
                </c:pt>
                <c:pt idx="1971">
                  <c:v>4.8166353045694162E-4</c:v>
                </c:pt>
                <c:pt idx="1972">
                  <c:v>-1.0640522663529863E-3</c:v>
                </c:pt>
                <c:pt idx="1973">
                  <c:v>2.2581891108832384E-4</c:v>
                </c:pt>
                <c:pt idx="1974">
                  <c:v>-1.4361354186713821E-3</c:v>
                </c:pt>
                <c:pt idx="1975">
                  <c:v>-7.5425474109806073E-4</c:v>
                </c:pt>
                <c:pt idx="1976">
                  <c:v>4.3790712450915881E-4</c:v>
                </c:pt>
                <c:pt idx="1977">
                  <c:v>-4.8087048484957812E-4</c:v>
                </c:pt>
                <c:pt idx="1978">
                  <c:v>-3.7051087067435456E-4</c:v>
                </c:pt>
                <c:pt idx="1979">
                  <c:v>-2.0455672922281012E-4</c:v>
                </c:pt>
                <c:pt idx="1980">
                  <c:v>-2.0323354167015315E-3</c:v>
                </c:pt>
                <c:pt idx="1981">
                  <c:v>-1.3302618490136421E-3</c:v>
                </c:pt>
                <c:pt idx="1982">
                  <c:v>-2.6026255798621369E-4</c:v>
                </c:pt>
                <c:pt idx="1983">
                  <c:v>-1.1629557454839721E-3</c:v>
                </c:pt>
                <c:pt idx="1984">
                  <c:v>-1.1369907056271147E-3</c:v>
                </c:pt>
                <c:pt idx="1985">
                  <c:v>-9.2739902762558322E-4</c:v>
                </c:pt>
                <c:pt idx="1986">
                  <c:v>-1.2804784098955206E-3</c:v>
                </c:pt>
                <c:pt idx="1987">
                  <c:v>-1.3371513203642893E-3</c:v>
                </c:pt>
                <c:pt idx="1988">
                  <c:v>-2.089278118887988E-3</c:v>
                </c:pt>
                <c:pt idx="1989">
                  <c:v>-9.2817032943731887E-4</c:v>
                </c:pt>
                <c:pt idx="1990">
                  <c:v>-1.7702555322822041E-3</c:v>
                </c:pt>
                <c:pt idx="1991">
                  <c:v>-1.8175868113766873E-3</c:v>
                </c:pt>
                <c:pt idx="1992">
                  <c:v>-1.9557784267206311E-3</c:v>
                </c:pt>
                <c:pt idx="1993">
                  <c:v>-6.0341965055976774E-4</c:v>
                </c:pt>
                <c:pt idx="1994">
                  <c:v>-1.340096691114448E-3</c:v>
                </c:pt>
                <c:pt idx="1995">
                  <c:v>-7.5142700845458419E-4</c:v>
                </c:pt>
                <c:pt idx="1996">
                  <c:v>-1.1862222973474657E-3</c:v>
                </c:pt>
                <c:pt idx="1997">
                  <c:v>-7.6127725581866994E-4</c:v>
                </c:pt>
                <c:pt idx="1998">
                  <c:v>-1.1067281120613708E-3</c:v>
                </c:pt>
                <c:pt idx="1999">
                  <c:v>-2.5035076581463923E-4</c:v>
                </c:pt>
                <c:pt idx="2000">
                  <c:v>2.3807839210083972E-4</c:v>
                </c:pt>
                <c:pt idx="2001">
                  <c:v>-8.5714563689656892E-4</c:v>
                </c:pt>
                <c:pt idx="2002">
                  <c:v>-9.2141095778804126E-4</c:v>
                </c:pt>
                <c:pt idx="2003">
                  <c:v>-1.3557835022002993E-3</c:v>
                </c:pt>
                <c:pt idx="2004">
                  <c:v>-1.2323046970969488E-3</c:v>
                </c:pt>
                <c:pt idx="2005">
                  <c:v>-7.2807053852138562E-4</c:v>
                </c:pt>
                <c:pt idx="2006">
                  <c:v>-9.8250137180412589E-4</c:v>
                </c:pt>
                <c:pt idx="2007">
                  <c:v>-4.0899623306197945E-5</c:v>
                </c:pt>
                <c:pt idx="2008">
                  <c:v>-1.0452620234693954E-3</c:v>
                </c:pt>
                <c:pt idx="2009">
                  <c:v>-1.8415170605229855E-3</c:v>
                </c:pt>
                <c:pt idx="2010">
                  <c:v>-2.0129496515142891E-3</c:v>
                </c:pt>
                <c:pt idx="2011">
                  <c:v>-1.4301811934901219E-3</c:v>
                </c:pt>
                <c:pt idx="2012">
                  <c:v>-6.7243930565325134E-5</c:v>
                </c:pt>
                <c:pt idx="2013">
                  <c:v>-1.4304217395797359E-5</c:v>
                </c:pt>
                <c:pt idx="2014">
                  <c:v>1.4714196118843202E-3</c:v>
                </c:pt>
                <c:pt idx="2015">
                  <c:v>-1.4668963883029099E-3</c:v>
                </c:pt>
                <c:pt idx="2016">
                  <c:v>-1.8590822033453551E-3</c:v>
                </c:pt>
                <c:pt idx="2017">
                  <c:v>1.183022794936804E-4</c:v>
                </c:pt>
                <c:pt idx="2018">
                  <c:v>-8.2413384682615152E-4</c:v>
                </c:pt>
                <c:pt idx="2019">
                  <c:v>1.8584787761921672E-4</c:v>
                </c:pt>
                <c:pt idx="2020">
                  <c:v>-1.4153742297748667E-3</c:v>
                </c:pt>
                <c:pt idx="2021">
                  <c:v>-1.0791898607436445E-3</c:v>
                </c:pt>
                <c:pt idx="2022">
                  <c:v>-2.3333500854226812E-4</c:v>
                </c:pt>
                <c:pt idx="2023">
                  <c:v>-4.4209978145554095E-4</c:v>
                </c:pt>
                <c:pt idx="2024">
                  <c:v>-1.3448803762071348E-3</c:v>
                </c:pt>
                <c:pt idx="2025">
                  <c:v>-1.104138121981547E-3</c:v>
                </c:pt>
                <c:pt idx="2026">
                  <c:v>8.7487463364486996E-4</c:v>
                </c:pt>
                <c:pt idx="2027">
                  <c:v>8.3711952244588939E-5</c:v>
                </c:pt>
                <c:pt idx="2028">
                  <c:v>-1.2170620962224448E-3</c:v>
                </c:pt>
                <c:pt idx="2029">
                  <c:v>-1.490093060471667E-3</c:v>
                </c:pt>
                <c:pt idx="2030">
                  <c:v>-2.1100804967420358E-3</c:v>
                </c:pt>
                <c:pt idx="2031">
                  <c:v>-1.8190880888654351E-3</c:v>
                </c:pt>
                <c:pt idx="2032">
                  <c:v>-7.2348321584666934E-4</c:v>
                </c:pt>
                <c:pt idx="2033">
                  <c:v>-3.7989476532039558E-4</c:v>
                </c:pt>
                <c:pt idx="2034">
                  <c:v>-2.1692142454260953E-3</c:v>
                </c:pt>
                <c:pt idx="2035">
                  <c:v>-6.9030460990020552E-4</c:v>
                </c:pt>
                <c:pt idx="2036">
                  <c:v>-4.2277160684581943E-4</c:v>
                </c:pt>
                <c:pt idx="2037">
                  <c:v>9.4760950793630616E-5</c:v>
                </c:pt>
                <c:pt idx="2038">
                  <c:v>-1.6528094113870003E-3</c:v>
                </c:pt>
                <c:pt idx="2039">
                  <c:v>3.147273333695377E-4</c:v>
                </c:pt>
                <c:pt idx="2040">
                  <c:v>-4.4042822592535241E-4</c:v>
                </c:pt>
                <c:pt idx="2041">
                  <c:v>-3.1224579474465213E-3</c:v>
                </c:pt>
                <c:pt idx="2042">
                  <c:v>-3.8895867164734875E-4</c:v>
                </c:pt>
                <c:pt idx="2043">
                  <c:v>-1.9966401615871261E-4</c:v>
                </c:pt>
                <c:pt idx="2044">
                  <c:v>-1.073888938523795E-3</c:v>
                </c:pt>
                <c:pt idx="2045">
                  <c:v>-3.7020181254205655E-4</c:v>
                </c:pt>
                <c:pt idx="2046">
                  <c:v>-5.3360140184716175E-5</c:v>
                </c:pt>
                <c:pt idx="2047">
                  <c:v>-2.2957554979000701E-3</c:v>
                </c:pt>
                <c:pt idx="2048">
                  <c:v>-1.6924647755149395E-3</c:v>
                </c:pt>
                <c:pt idx="2049">
                  <c:v>-1.3456808310176023E-3</c:v>
                </c:pt>
                <c:pt idx="2050">
                  <c:v>6.6424982655733061E-4</c:v>
                </c:pt>
                <c:pt idx="2051">
                  <c:v>-1.5971476644771293E-3</c:v>
                </c:pt>
                <c:pt idx="2052">
                  <c:v>-3.0849942055369967E-4</c:v>
                </c:pt>
                <c:pt idx="2053">
                  <c:v>-3.9835313395720411E-4</c:v>
                </c:pt>
                <c:pt idx="2054">
                  <c:v>-6.8348068114666314E-4</c:v>
                </c:pt>
                <c:pt idx="2055">
                  <c:v>-1.1451142731773397E-3</c:v>
                </c:pt>
                <c:pt idx="2056">
                  <c:v>-3.0807598859744992E-3</c:v>
                </c:pt>
                <c:pt idx="2057">
                  <c:v>8.2544932228772626E-5</c:v>
                </c:pt>
                <c:pt idx="2058">
                  <c:v>-1.2807245877229962E-3</c:v>
                </c:pt>
                <c:pt idx="2059">
                  <c:v>-1.419320871179144E-3</c:v>
                </c:pt>
                <c:pt idx="2060">
                  <c:v>-1.5033327787783058E-3</c:v>
                </c:pt>
                <c:pt idx="2061">
                  <c:v>-2.1112456142610455E-3</c:v>
                </c:pt>
                <c:pt idx="2062">
                  <c:v>7.4386844756512208E-5</c:v>
                </c:pt>
                <c:pt idx="2063">
                  <c:v>-2.7202295354838881E-4</c:v>
                </c:pt>
                <c:pt idx="2064">
                  <c:v>-1.9137084412027218E-3</c:v>
                </c:pt>
                <c:pt idx="2065">
                  <c:v>-2.4256558080235453E-3</c:v>
                </c:pt>
                <c:pt idx="2066">
                  <c:v>-2.1350719382223901E-3</c:v>
                </c:pt>
                <c:pt idx="2067">
                  <c:v>7.2193979431995411E-4</c:v>
                </c:pt>
                <c:pt idx="2068">
                  <c:v>2.2205163338827241E-5</c:v>
                </c:pt>
                <c:pt idx="2069">
                  <c:v>-4.6290980492367031E-4</c:v>
                </c:pt>
                <c:pt idx="2070">
                  <c:v>-2.1438009324006462E-3</c:v>
                </c:pt>
                <c:pt idx="2071">
                  <c:v>6.9646898297657427E-5</c:v>
                </c:pt>
                <c:pt idx="2072">
                  <c:v>-1.4220769854856865E-3</c:v>
                </c:pt>
                <c:pt idx="2073">
                  <c:v>-2.1764820613321819E-3</c:v>
                </c:pt>
                <c:pt idx="2074">
                  <c:v>-1.0781830156831442E-3</c:v>
                </c:pt>
                <c:pt idx="2075">
                  <c:v>-5.9477288775101021E-4</c:v>
                </c:pt>
                <c:pt idx="2076">
                  <c:v>-9.6796771617928582E-4</c:v>
                </c:pt>
                <c:pt idx="2077">
                  <c:v>-9.681987452787238E-4</c:v>
                </c:pt>
                <c:pt idx="2078">
                  <c:v>-5.2169226914632397E-4</c:v>
                </c:pt>
                <c:pt idx="2079">
                  <c:v>-1.5882519228812948E-3</c:v>
                </c:pt>
                <c:pt idx="2080">
                  <c:v>-2.063739502539446E-3</c:v>
                </c:pt>
                <c:pt idx="2081">
                  <c:v>-5.7061312815937459E-4</c:v>
                </c:pt>
                <c:pt idx="2082">
                  <c:v>-2.4806830918550418E-4</c:v>
                </c:pt>
                <c:pt idx="2083">
                  <c:v>1.1248268489193517E-3</c:v>
                </c:pt>
                <c:pt idx="2084">
                  <c:v>-4.4432734490566284E-4</c:v>
                </c:pt>
                <c:pt idx="2085">
                  <c:v>-2.1536456838590241E-3</c:v>
                </c:pt>
                <c:pt idx="2086">
                  <c:v>-1.0651412576227429E-3</c:v>
                </c:pt>
                <c:pt idx="2087">
                  <c:v>-1.5403247157875087E-3</c:v>
                </c:pt>
                <c:pt idx="2088">
                  <c:v>-1.5912924691297522E-3</c:v>
                </c:pt>
                <c:pt idx="2089">
                  <c:v>-1.5029465149674899E-3</c:v>
                </c:pt>
                <c:pt idx="2090">
                  <c:v>-6.3926032514981452E-4</c:v>
                </c:pt>
                <c:pt idx="2091">
                  <c:v>-1.9890849092090231E-3</c:v>
                </c:pt>
                <c:pt idx="2092">
                  <c:v>-4.9422803449905822E-4</c:v>
                </c:pt>
                <c:pt idx="2093">
                  <c:v>-2.311165675352906E-3</c:v>
                </c:pt>
                <c:pt idx="2094">
                  <c:v>-1.0542246839981961E-3</c:v>
                </c:pt>
                <c:pt idx="2095">
                  <c:v>5.0053468203759607E-5</c:v>
                </c:pt>
                <c:pt idx="2096">
                  <c:v>3.9604285152096289E-4</c:v>
                </c:pt>
                <c:pt idx="2097">
                  <c:v>-1.2642776184808723E-3</c:v>
                </c:pt>
                <c:pt idx="2098">
                  <c:v>-9.9227820110729453E-4</c:v>
                </c:pt>
                <c:pt idx="2099">
                  <c:v>-2.2452759256128881E-3</c:v>
                </c:pt>
                <c:pt idx="2100">
                  <c:v>-1.305072911095499E-3</c:v>
                </c:pt>
                <c:pt idx="2101">
                  <c:v>-1.7585523851500018E-3</c:v>
                </c:pt>
                <c:pt idx="2102">
                  <c:v>-2.6347463544208762E-3</c:v>
                </c:pt>
                <c:pt idx="2103">
                  <c:v>7.8013560220457337E-4</c:v>
                </c:pt>
                <c:pt idx="2104">
                  <c:v>-7.1394729920158488E-4</c:v>
                </c:pt>
                <c:pt idx="2105">
                  <c:v>-6.3100572864316037E-4</c:v>
                </c:pt>
                <c:pt idx="2106">
                  <c:v>-2.4159642445485559E-3</c:v>
                </c:pt>
                <c:pt idx="2107">
                  <c:v>-2.1920496996974464E-3</c:v>
                </c:pt>
                <c:pt idx="2108">
                  <c:v>-5.8103446863988126E-4</c:v>
                </c:pt>
                <c:pt idx="2109">
                  <c:v>-6.5654998396556385E-4</c:v>
                </c:pt>
                <c:pt idx="2110">
                  <c:v>-8.8537808922235686E-4</c:v>
                </c:pt>
                <c:pt idx="2111">
                  <c:v>-7.1131268716439371E-4</c:v>
                </c:pt>
                <c:pt idx="2112">
                  <c:v>-5.1520351891806205E-4</c:v>
                </c:pt>
                <c:pt idx="2113">
                  <c:v>-9.0796692356491873E-4</c:v>
                </c:pt>
                <c:pt idx="2114">
                  <c:v>-2.773228676129319E-4</c:v>
                </c:pt>
                <c:pt idx="2115">
                  <c:v>-8.1811416354538903E-4</c:v>
                </c:pt>
                <c:pt idx="2116">
                  <c:v>-9.6706553870798309E-4</c:v>
                </c:pt>
                <c:pt idx="2117">
                  <c:v>-3.6673226746262652E-4</c:v>
                </c:pt>
                <c:pt idx="2118">
                  <c:v>4.0571335837884075E-5</c:v>
                </c:pt>
                <c:pt idx="2119">
                  <c:v>-1.0049128582834362E-3</c:v>
                </c:pt>
                <c:pt idx="2120">
                  <c:v>-1.4538828124296185E-3</c:v>
                </c:pt>
                <c:pt idx="2121">
                  <c:v>-2.1614661544675515E-3</c:v>
                </c:pt>
                <c:pt idx="2122">
                  <c:v>-1.4525539360978694E-3</c:v>
                </c:pt>
                <c:pt idx="2123">
                  <c:v>8.18269381767403E-4</c:v>
                </c:pt>
                <c:pt idx="2124">
                  <c:v>-8.1720257758635879E-4</c:v>
                </c:pt>
                <c:pt idx="2125">
                  <c:v>-1.0372617626796844E-3</c:v>
                </c:pt>
                <c:pt idx="2126">
                  <c:v>-2.0317931822404038E-3</c:v>
                </c:pt>
                <c:pt idx="2127">
                  <c:v>-9.1989374381940144E-4</c:v>
                </c:pt>
                <c:pt idx="2128">
                  <c:v>1.1168145261179568E-4</c:v>
                </c:pt>
                <c:pt idx="2129">
                  <c:v>-2.1408059926381787E-3</c:v>
                </c:pt>
                <c:pt idx="2130">
                  <c:v>-1.0774839601280892E-3</c:v>
                </c:pt>
                <c:pt idx="2131">
                  <c:v>-4.8581552141906429E-4</c:v>
                </c:pt>
                <c:pt idx="2132">
                  <c:v>-6.2343280274529964E-4</c:v>
                </c:pt>
                <c:pt idx="2133">
                  <c:v>-1.0462251705335855E-3</c:v>
                </c:pt>
                <c:pt idx="2134">
                  <c:v>-9.8229530618149314E-4</c:v>
                </c:pt>
                <c:pt idx="2135">
                  <c:v>-1.026985026077279E-3</c:v>
                </c:pt>
                <c:pt idx="2136">
                  <c:v>2.9205951430735127E-4</c:v>
                </c:pt>
                <c:pt idx="2137">
                  <c:v>-1.3036806801351082E-3</c:v>
                </c:pt>
                <c:pt idx="2138">
                  <c:v>-4.8350229894614542E-4</c:v>
                </c:pt>
                <c:pt idx="2139">
                  <c:v>-1.0344045674458003E-3</c:v>
                </c:pt>
                <c:pt idx="2140">
                  <c:v>-1.0564064074764638E-3</c:v>
                </c:pt>
                <c:pt idx="2141">
                  <c:v>6.170896642074639E-4</c:v>
                </c:pt>
                <c:pt idx="2142">
                  <c:v>-2.3984671637226956E-3</c:v>
                </c:pt>
                <c:pt idx="2143">
                  <c:v>-1.8509521016523407E-3</c:v>
                </c:pt>
                <c:pt idx="2144">
                  <c:v>-7.4062566404423471E-4</c:v>
                </c:pt>
                <c:pt idx="2145">
                  <c:v>-2.0149561877208532E-3</c:v>
                </c:pt>
                <c:pt idx="2146">
                  <c:v>-1.5322537756480639E-3</c:v>
                </c:pt>
                <c:pt idx="2147">
                  <c:v>-6.1782881110852253E-4</c:v>
                </c:pt>
                <c:pt idx="2148">
                  <c:v>1.7979708172703366E-4</c:v>
                </c:pt>
                <c:pt idx="2149">
                  <c:v>-7.9826619025103384E-5</c:v>
                </c:pt>
                <c:pt idx="2150">
                  <c:v>-1.1949941125836529E-3</c:v>
                </c:pt>
                <c:pt idx="2151">
                  <c:v>-6.2880587650890958E-4</c:v>
                </c:pt>
                <c:pt idx="2152">
                  <c:v>-1.3028623013995567E-4</c:v>
                </c:pt>
                <c:pt idx="2153">
                  <c:v>-6.117591833110802E-4</c:v>
                </c:pt>
                <c:pt idx="2154">
                  <c:v>-2.2097632213167778E-4</c:v>
                </c:pt>
                <c:pt idx="2155">
                  <c:v>-2.1157717732225704E-3</c:v>
                </c:pt>
                <c:pt idx="2156">
                  <c:v>-2.321941730569804E-3</c:v>
                </c:pt>
                <c:pt idx="2157">
                  <c:v>-4.9060588195113015E-4</c:v>
                </c:pt>
                <c:pt idx="2158">
                  <c:v>-2.6477937323540089E-3</c:v>
                </c:pt>
                <c:pt idx="2159">
                  <c:v>-1.4256946366893481E-3</c:v>
                </c:pt>
                <c:pt idx="2160">
                  <c:v>-1.5431148346474392E-3</c:v>
                </c:pt>
                <c:pt idx="2161">
                  <c:v>-1.1930340269012307E-3</c:v>
                </c:pt>
                <c:pt idx="2162">
                  <c:v>2.9126038072528442E-4</c:v>
                </c:pt>
                <c:pt idx="2163">
                  <c:v>-5.8286810688271194E-4</c:v>
                </c:pt>
                <c:pt idx="2164">
                  <c:v>-8.3876043067362418E-4</c:v>
                </c:pt>
                <c:pt idx="2165">
                  <c:v>-8.0362397614683041E-4</c:v>
                </c:pt>
                <c:pt idx="2166">
                  <c:v>-1.3217019476897667E-3</c:v>
                </c:pt>
                <c:pt idx="2167">
                  <c:v>-1.5030098948592358E-3</c:v>
                </c:pt>
                <c:pt idx="2168">
                  <c:v>-2.125880367602103E-3</c:v>
                </c:pt>
                <c:pt idx="2169">
                  <c:v>-6.4019178792474696E-4</c:v>
                </c:pt>
                <c:pt idx="2170">
                  <c:v>-1.027524737670261E-3</c:v>
                </c:pt>
                <c:pt idx="2171">
                  <c:v>-1.0920996193886335E-3</c:v>
                </c:pt>
                <c:pt idx="2172">
                  <c:v>5.6937332528596632E-5</c:v>
                </c:pt>
                <c:pt idx="2173">
                  <c:v>-2.12779003025291E-3</c:v>
                </c:pt>
                <c:pt idx="2174">
                  <c:v>-4.5837610581176791E-4</c:v>
                </c:pt>
                <c:pt idx="2175">
                  <c:v>-1.8701596756851018E-3</c:v>
                </c:pt>
                <c:pt idx="2176">
                  <c:v>-9.4737249363239281E-4</c:v>
                </c:pt>
                <c:pt idx="2177">
                  <c:v>-2.5076297062172452E-3</c:v>
                </c:pt>
                <c:pt idx="2178">
                  <c:v>-7.7716672393228058E-4</c:v>
                </c:pt>
                <c:pt idx="2179">
                  <c:v>-1.7780703192813584E-3</c:v>
                </c:pt>
                <c:pt idx="2180">
                  <c:v>2.5047199888793433E-4</c:v>
                </c:pt>
                <c:pt idx="2181">
                  <c:v>-9.4608103325072475E-4</c:v>
                </c:pt>
                <c:pt idx="2182">
                  <c:v>-1.6332607164615378E-3</c:v>
                </c:pt>
                <c:pt idx="2183">
                  <c:v>-1.1590890909584624E-3</c:v>
                </c:pt>
                <c:pt idx="2184">
                  <c:v>-1.2676266126131798E-3</c:v>
                </c:pt>
                <c:pt idx="2185">
                  <c:v>-1.4115060814991289E-3</c:v>
                </c:pt>
                <c:pt idx="2186">
                  <c:v>-1.3511257225494295E-3</c:v>
                </c:pt>
                <c:pt idx="2187">
                  <c:v>-1.4566767113085785E-3</c:v>
                </c:pt>
                <c:pt idx="2188">
                  <c:v>-2.2632254539679385E-3</c:v>
                </c:pt>
                <c:pt idx="2189">
                  <c:v>-2.0272723680898326E-3</c:v>
                </c:pt>
                <c:pt idx="2190">
                  <c:v>-9.4118825925583655E-4</c:v>
                </c:pt>
                <c:pt idx="2191">
                  <c:v>-1.1704600803054458E-3</c:v>
                </c:pt>
                <c:pt idx="2192">
                  <c:v>-6.4419486641011808E-4</c:v>
                </c:pt>
                <c:pt idx="2193">
                  <c:v>-4.4319758336830428E-4</c:v>
                </c:pt>
                <c:pt idx="2194">
                  <c:v>6.4323577279068987E-4</c:v>
                </c:pt>
                <c:pt idx="2195">
                  <c:v>-1.0663684263497097E-3</c:v>
                </c:pt>
                <c:pt idx="2196">
                  <c:v>2.1608361483257369E-4</c:v>
                </c:pt>
                <c:pt idx="2197">
                  <c:v>-1.6021845159626639E-3</c:v>
                </c:pt>
                <c:pt idx="2198">
                  <c:v>-1.2306275314243041E-3</c:v>
                </c:pt>
                <c:pt idx="2199">
                  <c:v>-2.0423212244149362E-4</c:v>
                </c:pt>
                <c:pt idx="2200">
                  <c:v>-1.4159679679687383E-3</c:v>
                </c:pt>
                <c:pt idx="2201">
                  <c:v>-1.7994122635334323E-3</c:v>
                </c:pt>
                <c:pt idx="2202">
                  <c:v>-1.9815702376351592E-4</c:v>
                </c:pt>
                <c:pt idx="2203">
                  <c:v>-2.3168080848857881E-3</c:v>
                </c:pt>
                <c:pt idx="2204">
                  <c:v>3.1505874531994032E-4</c:v>
                </c:pt>
                <c:pt idx="2205">
                  <c:v>-1.5008221825540938E-3</c:v>
                </c:pt>
                <c:pt idx="2206">
                  <c:v>-7.9695651844736743E-4</c:v>
                </c:pt>
                <c:pt idx="2207">
                  <c:v>-1.4086553628674464E-3</c:v>
                </c:pt>
                <c:pt idx="2208">
                  <c:v>-2.4479562185171786E-3</c:v>
                </c:pt>
                <c:pt idx="2209">
                  <c:v>-1.2790231751415883E-3</c:v>
                </c:pt>
                <c:pt idx="2210">
                  <c:v>-1.5072409343989965E-3</c:v>
                </c:pt>
                <c:pt idx="2211">
                  <c:v>-7.5626837313446239E-4</c:v>
                </c:pt>
                <c:pt idx="2212">
                  <c:v>-9.651647852674457E-4</c:v>
                </c:pt>
                <c:pt idx="2213">
                  <c:v>-1.7111007886961359E-3</c:v>
                </c:pt>
                <c:pt idx="2214">
                  <c:v>-1.4612234382243956E-3</c:v>
                </c:pt>
                <c:pt idx="2215">
                  <c:v>-1.754334280843125E-3</c:v>
                </c:pt>
                <c:pt idx="2216">
                  <c:v>-1.4441617505431602E-3</c:v>
                </c:pt>
                <c:pt idx="2217">
                  <c:v>-1.7529898776614968E-3</c:v>
                </c:pt>
                <c:pt idx="2218">
                  <c:v>-2.604015739284966E-3</c:v>
                </c:pt>
                <c:pt idx="2219">
                  <c:v>-2.3289479573940031E-3</c:v>
                </c:pt>
                <c:pt idx="2220">
                  <c:v>-8.993275015627874E-4</c:v>
                </c:pt>
                <c:pt idx="2221">
                  <c:v>-2.1328927725134334E-3</c:v>
                </c:pt>
                <c:pt idx="2222">
                  <c:v>-1.1901158611165464E-3</c:v>
                </c:pt>
                <c:pt idx="2223">
                  <c:v>-1.6934594926433675E-3</c:v>
                </c:pt>
                <c:pt idx="2224">
                  <c:v>-7.5432275200673453E-4</c:v>
                </c:pt>
                <c:pt idx="2225">
                  <c:v>-8.5105142695452026E-4</c:v>
                </c:pt>
                <c:pt idx="2226">
                  <c:v>-1.4964201490001692E-3</c:v>
                </c:pt>
                <c:pt idx="2227">
                  <c:v>-9.4731135087607022E-4</c:v>
                </c:pt>
                <c:pt idx="2228">
                  <c:v>-2.12555524018614E-3</c:v>
                </c:pt>
                <c:pt idx="2229">
                  <c:v>1.2390757385430666E-4</c:v>
                </c:pt>
                <c:pt idx="2230">
                  <c:v>1.0550668978986906E-3</c:v>
                </c:pt>
                <c:pt idx="2231">
                  <c:v>-2.3897043843226764E-3</c:v>
                </c:pt>
                <c:pt idx="2232">
                  <c:v>-2.1258539532517415E-3</c:v>
                </c:pt>
                <c:pt idx="2233">
                  <c:v>-1.33615991124056E-3</c:v>
                </c:pt>
                <c:pt idx="2234">
                  <c:v>-4.3198220997489752E-4</c:v>
                </c:pt>
                <c:pt idx="2235">
                  <c:v>-2.9404067398192471E-4</c:v>
                </c:pt>
                <c:pt idx="2236">
                  <c:v>1.4837631102976084E-4</c:v>
                </c:pt>
                <c:pt idx="2237">
                  <c:v>-1.7736489303302543E-3</c:v>
                </c:pt>
                <c:pt idx="2238">
                  <c:v>4.2956906826331696E-4</c:v>
                </c:pt>
                <c:pt idx="2239">
                  <c:v>-8.1198998120912192E-5</c:v>
                </c:pt>
                <c:pt idx="2240">
                  <c:v>-2.0342309330960034E-3</c:v>
                </c:pt>
                <c:pt idx="2241">
                  <c:v>-4.9241279338336531E-5</c:v>
                </c:pt>
                <c:pt idx="2242">
                  <c:v>-6.4817367667946847E-4</c:v>
                </c:pt>
                <c:pt idx="2243">
                  <c:v>-1.7995036280730038E-4</c:v>
                </c:pt>
                <c:pt idx="2244">
                  <c:v>-7.3597911151131873E-4</c:v>
                </c:pt>
                <c:pt idx="2245">
                  <c:v>-5.0329309141084713E-4</c:v>
                </c:pt>
                <c:pt idx="2246">
                  <c:v>5.6427104667438742E-4</c:v>
                </c:pt>
                <c:pt idx="2247">
                  <c:v>6.6398891025822634E-5</c:v>
                </c:pt>
                <c:pt idx="2248">
                  <c:v>-1.1127881461831563E-3</c:v>
                </c:pt>
                <c:pt idx="2249">
                  <c:v>-1.5270369673894245E-3</c:v>
                </c:pt>
                <c:pt idx="2250">
                  <c:v>-1.588614816995992E-6</c:v>
                </c:pt>
                <c:pt idx="2251">
                  <c:v>-3.1281230927366027E-4</c:v>
                </c:pt>
                <c:pt idx="2252">
                  <c:v>-1.546342161094204E-3</c:v>
                </c:pt>
                <c:pt idx="2253">
                  <c:v>-1.2812100127894801E-3</c:v>
                </c:pt>
                <c:pt idx="2254">
                  <c:v>-4.0274412787609938E-4</c:v>
                </c:pt>
                <c:pt idx="2255">
                  <c:v>-1.1384974118054912E-3</c:v>
                </c:pt>
                <c:pt idx="2256">
                  <c:v>-6.2450442647900121E-4</c:v>
                </c:pt>
                <c:pt idx="2257">
                  <c:v>-1.0481194772278568E-4</c:v>
                </c:pt>
                <c:pt idx="2258">
                  <c:v>-1.0039622132902253E-3</c:v>
                </c:pt>
                <c:pt idx="2259">
                  <c:v>-1.2070537341829697E-3</c:v>
                </c:pt>
                <c:pt idx="2260">
                  <c:v>-1.0431676059587767E-3</c:v>
                </c:pt>
                <c:pt idx="2261">
                  <c:v>-1.4665605575557273E-3</c:v>
                </c:pt>
                <c:pt idx="2262">
                  <c:v>-7.9588476298713252E-4</c:v>
                </c:pt>
                <c:pt idx="2263">
                  <c:v>-1.0849909214530114E-3</c:v>
                </c:pt>
                <c:pt idx="2264">
                  <c:v>5.9121002974440735E-4</c:v>
                </c:pt>
                <c:pt idx="2265">
                  <c:v>-8.7347361966724378E-4</c:v>
                </c:pt>
                <c:pt idx="2266">
                  <c:v>-6.7733518594682808E-4</c:v>
                </c:pt>
                <c:pt idx="2267">
                  <c:v>-1.1809540951008655E-3</c:v>
                </c:pt>
                <c:pt idx="2268">
                  <c:v>-9.48860890719126E-4</c:v>
                </c:pt>
                <c:pt idx="2269">
                  <c:v>-1.6347058084302936E-4</c:v>
                </c:pt>
                <c:pt idx="2270">
                  <c:v>-6.8690961429662505E-4</c:v>
                </c:pt>
                <c:pt idx="2271">
                  <c:v>-1.1559331462896944E-3</c:v>
                </c:pt>
                <c:pt idx="2272">
                  <c:v>-8.8085296947126835E-4</c:v>
                </c:pt>
                <c:pt idx="2273">
                  <c:v>-1.0758251729121469E-3</c:v>
                </c:pt>
                <c:pt idx="2274">
                  <c:v>-1.164428988840888E-3</c:v>
                </c:pt>
                <c:pt idx="2275">
                  <c:v>-7.8478845589331531E-4</c:v>
                </c:pt>
                <c:pt idx="2276">
                  <c:v>-1.2071179353209738E-3</c:v>
                </c:pt>
                <c:pt idx="2277">
                  <c:v>-1.021100397154731E-3</c:v>
                </c:pt>
                <c:pt idx="2278">
                  <c:v>8.6876126629954894E-4</c:v>
                </c:pt>
                <c:pt idx="2279">
                  <c:v>-1.3035690730192142E-3</c:v>
                </c:pt>
                <c:pt idx="2280">
                  <c:v>-9.4260018009302928E-4</c:v>
                </c:pt>
                <c:pt idx="2281">
                  <c:v>-7.920105140398864E-4</c:v>
                </c:pt>
                <c:pt idx="2282">
                  <c:v>-2.7175273818397464E-3</c:v>
                </c:pt>
                <c:pt idx="2283">
                  <c:v>-8.7823891270097214E-4</c:v>
                </c:pt>
                <c:pt idx="2284">
                  <c:v>8.7619569129360761E-5</c:v>
                </c:pt>
                <c:pt idx="2285">
                  <c:v>-6.5950685801971303E-4</c:v>
                </c:pt>
                <c:pt idx="2286">
                  <c:v>-9.2419809551180928E-4</c:v>
                </c:pt>
                <c:pt idx="2287">
                  <c:v>-5.37821279546798E-4</c:v>
                </c:pt>
                <c:pt idx="2288">
                  <c:v>-2.2594911310722323E-3</c:v>
                </c:pt>
                <c:pt idx="2289">
                  <c:v>-8.7088433854418503E-4</c:v>
                </c:pt>
                <c:pt idx="2290">
                  <c:v>-2.1168057962286952E-3</c:v>
                </c:pt>
                <c:pt idx="2291">
                  <c:v>-6.145763380990077E-4</c:v>
                </c:pt>
                <c:pt idx="2292">
                  <c:v>-1.184233371606707E-3</c:v>
                </c:pt>
                <c:pt idx="2293">
                  <c:v>-1.2533300431471065E-3</c:v>
                </c:pt>
                <c:pt idx="2294">
                  <c:v>-9.610192289917827E-4</c:v>
                </c:pt>
                <c:pt idx="2295">
                  <c:v>-1.3092336497672866E-3</c:v>
                </c:pt>
                <c:pt idx="2296">
                  <c:v>-1.3728364368818255E-3</c:v>
                </c:pt>
                <c:pt idx="2297">
                  <c:v>-7.0625896363608225E-4</c:v>
                </c:pt>
                <c:pt idx="2298">
                  <c:v>-5.3961044477347092E-4</c:v>
                </c:pt>
                <c:pt idx="2299">
                  <c:v>-5.3389606197212585E-4</c:v>
                </c:pt>
                <c:pt idx="2300">
                  <c:v>-2.4351758533518175E-3</c:v>
                </c:pt>
                <c:pt idx="2301">
                  <c:v>-9.374715195745475E-4</c:v>
                </c:pt>
                <c:pt idx="2302">
                  <c:v>-1.4115519396629833E-4</c:v>
                </c:pt>
                <c:pt idx="2303">
                  <c:v>-1.723232368722542E-3</c:v>
                </c:pt>
                <c:pt idx="2304">
                  <c:v>-1.6819230242617346E-3</c:v>
                </c:pt>
                <c:pt idx="2305">
                  <c:v>-8.1455469512887926E-4</c:v>
                </c:pt>
                <c:pt idx="2306">
                  <c:v>1.8710771778638615E-4</c:v>
                </c:pt>
                <c:pt idx="2307">
                  <c:v>-1.4997479373433683E-3</c:v>
                </c:pt>
                <c:pt idx="2308">
                  <c:v>-1.3127906324646047E-4</c:v>
                </c:pt>
                <c:pt idx="2309">
                  <c:v>-7.353081556239322E-4</c:v>
                </c:pt>
                <c:pt idx="2310">
                  <c:v>-7.8692635761340424E-4</c:v>
                </c:pt>
                <c:pt idx="2311">
                  <c:v>-1.3402043492232642E-3</c:v>
                </c:pt>
                <c:pt idx="2312">
                  <c:v>-9.3331380852823206E-4</c:v>
                </c:pt>
                <c:pt idx="2313">
                  <c:v>-9.0703176661461498E-4</c:v>
                </c:pt>
                <c:pt idx="2314">
                  <c:v>-1.6604965241073476E-3</c:v>
                </c:pt>
                <c:pt idx="2315">
                  <c:v>-8.6099006880306249E-4</c:v>
                </c:pt>
                <c:pt idx="2316">
                  <c:v>1.4370068975549282E-4</c:v>
                </c:pt>
                <c:pt idx="2317">
                  <c:v>-2.2810573190906909E-5</c:v>
                </c:pt>
                <c:pt idx="2318">
                  <c:v>-2.0358767095989654E-3</c:v>
                </c:pt>
                <c:pt idx="2319">
                  <c:v>-1.1886832351130281E-3</c:v>
                </c:pt>
                <c:pt idx="2320">
                  <c:v>-1.3472858715939291E-3</c:v>
                </c:pt>
                <c:pt idx="2321">
                  <c:v>-1.7372021836154811E-3</c:v>
                </c:pt>
                <c:pt idx="2322">
                  <c:v>-1.031072988300386E-3</c:v>
                </c:pt>
                <c:pt idx="2323">
                  <c:v>-1.4459174732100498E-3</c:v>
                </c:pt>
                <c:pt idx="2324">
                  <c:v>-1.2277377541505164E-3</c:v>
                </c:pt>
                <c:pt idx="2325">
                  <c:v>-2.9655515523319045E-4</c:v>
                </c:pt>
                <c:pt idx="2326">
                  <c:v>-4.7467506251889363E-4</c:v>
                </c:pt>
                <c:pt idx="2327">
                  <c:v>-1.3561217806642802E-3</c:v>
                </c:pt>
                <c:pt idx="2328">
                  <c:v>-1.2848658081135154E-3</c:v>
                </c:pt>
                <c:pt idx="2329">
                  <c:v>7.28431676495115E-4</c:v>
                </c:pt>
                <c:pt idx="2330">
                  <c:v>-1.5590434231609585E-3</c:v>
                </c:pt>
                <c:pt idx="2331">
                  <c:v>-7.5013332640312094E-4</c:v>
                </c:pt>
                <c:pt idx="2332">
                  <c:v>-1.9461175000726136E-3</c:v>
                </c:pt>
                <c:pt idx="2333">
                  <c:v>-2.3970890492093294E-4</c:v>
                </c:pt>
                <c:pt idx="2334">
                  <c:v>-1.325169351500916E-3</c:v>
                </c:pt>
                <c:pt idx="2335">
                  <c:v>-1.8578619322746474E-3</c:v>
                </c:pt>
                <c:pt idx="2336">
                  <c:v>-1.6729966120145447E-3</c:v>
                </c:pt>
                <c:pt idx="2337">
                  <c:v>-1.1249957618875541E-4</c:v>
                </c:pt>
                <c:pt idx="2338">
                  <c:v>-1.726204328380181E-3</c:v>
                </c:pt>
                <c:pt idx="2339">
                  <c:v>-3.3692482631589164E-4</c:v>
                </c:pt>
                <c:pt idx="2340">
                  <c:v>-1.7614652628277839E-3</c:v>
                </c:pt>
                <c:pt idx="2341">
                  <c:v>-5.901637903930044E-4</c:v>
                </c:pt>
                <c:pt idx="2342">
                  <c:v>-3.9600837192729755E-4</c:v>
                </c:pt>
                <c:pt idx="2343">
                  <c:v>3.1749318082960765E-5</c:v>
                </c:pt>
                <c:pt idx="2344">
                  <c:v>-6.028510710142927E-5</c:v>
                </c:pt>
                <c:pt idx="2345">
                  <c:v>2.3599305083715945E-4</c:v>
                </c:pt>
                <c:pt idx="2346">
                  <c:v>-1.3494348316094012E-3</c:v>
                </c:pt>
                <c:pt idx="2347">
                  <c:v>-1.7690941988652252E-3</c:v>
                </c:pt>
                <c:pt idx="2348">
                  <c:v>-1.658040155082704E-3</c:v>
                </c:pt>
                <c:pt idx="2349">
                  <c:v>-6.5356590958714459E-4</c:v>
                </c:pt>
                <c:pt idx="2350">
                  <c:v>-7.2787654909527155E-4</c:v>
                </c:pt>
                <c:pt idx="2351">
                  <c:v>-1.2925677644035761E-3</c:v>
                </c:pt>
                <c:pt idx="2352">
                  <c:v>2.2086123244305514E-3</c:v>
                </c:pt>
                <c:pt idx="2353">
                  <c:v>-1.0139298476588069E-3</c:v>
                </c:pt>
                <c:pt idx="2354">
                  <c:v>-2.1765944579506644E-3</c:v>
                </c:pt>
                <c:pt idx="2355">
                  <c:v>-1.5555760605576896E-3</c:v>
                </c:pt>
                <c:pt idx="2356">
                  <c:v>-1.6434339126973009E-3</c:v>
                </c:pt>
                <c:pt idx="2357">
                  <c:v>-1.3105493844054851E-3</c:v>
                </c:pt>
                <c:pt idx="2358">
                  <c:v>-1.118789297210434E-3</c:v>
                </c:pt>
                <c:pt idx="2359">
                  <c:v>-1.1966388131650605E-3</c:v>
                </c:pt>
                <c:pt idx="2360">
                  <c:v>-1.1554839922101113E-3</c:v>
                </c:pt>
                <c:pt idx="2361">
                  <c:v>-5.4980518410588375E-7</c:v>
                </c:pt>
                <c:pt idx="2362">
                  <c:v>-1.5795872068246845E-3</c:v>
                </c:pt>
                <c:pt idx="2363">
                  <c:v>-1.2397598890141193E-3</c:v>
                </c:pt>
                <c:pt idx="2364">
                  <c:v>6.7896941999752544E-4</c:v>
                </c:pt>
                <c:pt idx="2365">
                  <c:v>-1.3353477729622619E-3</c:v>
                </c:pt>
                <c:pt idx="2366">
                  <c:v>-2.4076918402514517E-3</c:v>
                </c:pt>
                <c:pt idx="2367">
                  <c:v>-9.711833483715532E-4</c:v>
                </c:pt>
                <c:pt idx="2368">
                  <c:v>-3.7378566471516178E-4</c:v>
                </c:pt>
                <c:pt idx="2369">
                  <c:v>-1.8426297802386557E-3</c:v>
                </c:pt>
                <c:pt idx="2370">
                  <c:v>-9.4486575076446766E-4</c:v>
                </c:pt>
                <c:pt idx="2371">
                  <c:v>-1.7457156006289087E-3</c:v>
                </c:pt>
                <c:pt idx="2372">
                  <c:v>-3.1479376962411819E-4</c:v>
                </c:pt>
                <c:pt idx="2373">
                  <c:v>-2.1940514370967544E-4</c:v>
                </c:pt>
                <c:pt idx="2374">
                  <c:v>-5.9213196974768241E-4</c:v>
                </c:pt>
                <c:pt idx="2375">
                  <c:v>2.2603550788409272E-4</c:v>
                </c:pt>
                <c:pt idx="2376">
                  <c:v>-9.5160840369401805E-4</c:v>
                </c:pt>
                <c:pt idx="2377">
                  <c:v>-1.6367229634560252E-3</c:v>
                </c:pt>
                <c:pt idx="2378">
                  <c:v>-9.6133295773865582E-4</c:v>
                </c:pt>
                <c:pt idx="2379">
                  <c:v>-9.7534762075530425E-4</c:v>
                </c:pt>
                <c:pt idx="2380">
                  <c:v>-1.7765430808601599E-3</c:v>
                </c:pt>
                <c:pt idx="2381">
                  <c:v>-1.9247663183846206E-3</c:v>
                </c:pt>
                <c:pt idx="2382">
                  <c:v>3.6818908341735299E-4</c:v>
                </c:pt>
                <c:pt idx="2383">
                  <c:v>-1.4314779685506264E-3</c:v>
                </c:pt>
                <c:pt idx="2384">
                  <c:v>-2.5363281952828134E-4</c:v>
                </c:pt>
                <c:pt idx="2385">
                  <c:v>-2.2124246517962829E-4</c:v>
                </c:pt>
                <c:pt idx="2386">
                  <c:v>-9.8870851854711912E-4</c:v>
                </c:pt>
                <c:pt idx="2387">
                  <c:v>-1.0337815984171501E-3</c:v>
                </c:pt>
                <c:pt idx="2388">
                  <c:v>-1.285197553731817E-3</c:v>
                </c:pt>
                <c:pt idx="2389">
                  <c:v>-2.0916915396389868E-3</c:v>
                </c:pt>
                <c:pt idx="2390">
                  <c:v>-2.6920647090193199E-3</c:v>
                </c:pt>
                <c:pt idx="2391">
                  <c:v>-8.9488084264207463E-4</c:v>
                </c:pt>
                <c:pt idx="2392">
                  <c:v>8.395217286067127E-4</c:v>
                </c:pt>
                <c:pt idx="2393">
                  <c:v>-1.1898545212038016E-3</c:v>
                </c:pt>
                <c:pt idx="2394">
                  <c:v>-1.1155178150810616E-3</c:v>
                </c:pt>
                <c:pt idx="2395">
                  <c:v>-1.1838973858764373E-5</c:v>
                </c:pt>
                <c:pt idx="2396">
                  <c:v>-1.3249734257552858E-3</c:v>
                </c:pt>
                <c:pt idx="2397">
                  <c:v>-1.6724300957968469E-3</c:v>
                </c:pt>
                <c:pt idx="2398">
                  <c:v>-9.9077296446767283E-4</c:v>
                </c:pt>
                <c:pt idx="2399">
                  <c:v>-5.9811319839974558E-4</c:v>
                </c:pt>
                <c:pt idx="2400">
                  <c:v>-2.6182073293598519E-4</c:v>
                </c:pt>
                <c:pt idx="2401">
                  <c:v>-1.0869122056612012E-3</c:v>
                </c:pt>
                <c:pt idx="2402">
                  <c:v>-1.5190201891710805E-3</c:v>
                </c:pt>
                <c:pt idx="2403">
                  <c:v>5.683228406615675E-4</c:v>
                </c:pt>
                <c:pt idx="2404">
                  <c:v>-2.2868406881111428E-3</c:v>
                </c:pt>
                <c:pt idx="2405">
                  <c:v>-1.7848119342382444E-3</c:v>
                </c:pt>
                <c:pt idx="2406">
                  <c:v>-1.0439004869301136E-3</c:v>
                </c:pt>
                <c:pt idx="2407">
                  <c:v>-6.2089420383001936E-5</c:v>
                </c:pt>
                <c:pt idx="2408">
                  <c:v>-1.7791793044280575E-3</c:v>
                </c:pt>
                <c:pt idx="2409">
                  <c:v>-1.8204490618563558E-3</c:v>
                </c:pt>
                <c:pt idx="2410">
                  <c:v>-1.5410542659237559E-3</c:v>
                </c:pt>
                <c:pt idx="2411">
                  <c:v>-1.0244379653428764E-3</c:v>
                </c:pt>
                <c:pt idx="2412">
                  <c:v>-1.5153436807844069E-3</c:v>
                </c:pt>
                <c:pt idx="2413">
                  <c:v>-2.0373380808117324E-3</c:v>
                </c:pt>
                <c:pt idx="2414">
                  <c:v>-8.7711369375827013E-4</c:v>
                </c:pt>
                <c:pt idx="2415">
                  <c:v>-1.0917877688337979E-3</c:v>
                </c:pt>
                <c:pt idx="2416">
                  <c:v>-1.9139917069506923E-3</c:v>
                </c:pt>
                <c:pt idx="2417">
                  <c:v>-1.6113700739338989E-3</c:v>
                </c:pt>
                <c:pt idx="2418">
                  <c:v>-1.1919886040353319E-3</c:v>
                </c:pt>
                <c:pt idx="2419">
                  <c:v>-7.3534206687810998E-4</c:v>
                </c:pt>
                <c:pt idx="2420">
                  <c:v>-1.1558456292390135E-3</c:v>
                </c:pt>
                <c:pt idx="2421">
                  <c:v>-1.621455316575215E-3</c:v>
                </c:pt>
                <c:pt idx="2422">
                  <c:v>-1.3457095171087166E-3</c:v>
                </c:pt>
                <c:pt idx="2423">
                  <c:v>-9.435796968957354E-4</c:v>
                </c:pt>
                <c:pt idx="2424">
                  <c:v>-9.5002210198138733E-4</c:v>
                </c:pt>
                <c:pt idx="2425">
                  <c:v>-2.0605319966355271E-3</c:v>
                </c:pt>
                <c:pt idx="2426">
                  <c:v>-1.7337215207299816E-3</c:v>
                </c:pt>
                <c:pt idx="2427">
                  <c:v>-1.287335449430712E-3</c:v>
                </c:pt>
                <c:pt idx="2428">
                  <c:v>-1.7641673908801352E-3</c:v>
                </c:pt>
                <c:pt idx="2429">
                  <c:v>-7.3345475631812665E-4</c:v>
                </c:pt>
                <c:pt idx="2430">
                  <c:v>2.2720031260038184E-3</c:v>
                </c:pt>
                <c:pt idx="2431">
                  <c:v>-1.2534884589059773E-3</c:v>
                </c:pt>
                <c:pt idx="2432">
                  <c:v>-1.4475482033450607E-3</c:v>
                </c:pt>
                <c:pt idx="2433">
                  <c:v>-1.7100909635459304E-3</c:v>
                </c:pt>
                <c:pt idx="2434">
                  <c:v>-8.9845454094173978E-4</c:v>
                </c:pt>
                <c:pt idx="2435">
                  <c:v>-1.11563093626048E-3</c:v>
                </c:pt>
                <c:pt idx="2436">
                  <c:v>-1.8795785699919965E-3</c:v>
                </c:pt>
                <c:pt idx="2437">
                  <c:v>-4.2601385316386935E-4</c:v>
                </c:pt>
                <c:pt idx="2438">
                  <c:v>-1.1932470449930134E-3</c:v>
                </c:pt>
                <c:pt idx="2439">
                  <c:v>-3.516596972511889E-3</c:v>
                </c:pt>
                <c:pt idx="2440">
                  <c:v>-1.1394771667018132E-3</c:v>
                </c:pt>
                <c:pt idx="2441">
                  <c:v>-2.3605135887697229E-3</c:v>
                </c:pt>
                <c:pt idx="2442">
                  <c:v>4.5591176878460003E-5</c:v>
                </c:pt>
                <c:pt idx="2443">
                  <c:v>-1.0775097648877377E-3</c:v>
                </c:pt>
                <c:pt idx="2444">
                  <c:v>-2.3586775161425853E-3</c:v>
                </c:pt>
                <c:pt idx="2445">
                  <c:v>-1.6030066686192565E-3</c:v>
                </c:pt>
                <c:pt idx="2446">
                  <c:v>-1.166373400012439E-3</c:v>
                </c:pt>
                <c:pt idx="2447">
                  <c:v>-1.3703882005364613E-3</c:v>
                </c:pt>
                <c:pt idx="2448">
                  <c:v>-9.4086459571843663E-4</c:v>
                </c:pt>
                <c:pt idx="2449">
                  <c:v>1.3654297322552374E-4</c:v>
                </c:pt>
                <c:pt idx="2450">
                  <c:v>4.8938295183142445E-4</c:v>
                </c:pt>
                <c:pt idx="2451">
                  <c:v>-4.6913588572051893E-4</c:v>
                </c:pt>
                <c:pt idx="2452">
                  <c:v>-2.2482907460832698E-3</c:v>
                </c:pt>
                <c:pt idx="2453">
                  <c:v>-2.5118700835948492E-4</c:v>
                </c:pt>
                <c:pt idx="2454">
                  <c:v>-3.4192538475040718E-4</c:v>
                </c:pt>
                <c:pt idx="2455">
                  <c:v>-1.8447936670430345E-3</c:v>
                </c:pt>
                <c:pt idx="2456">
                  <c:v>-1.4700084429474221E-3</c:v>
                </c:pt>
                <c:pt idx="2457">
                  <c:v>-5.6184739409915465E-4</c:v>
                </c:pt>
                <c:pt idx="2458">
                  <c:v>-1.484479852303914E-3</c:v>
                </c:pt>
                <c:pt idx="2459">
                  <c:v>-1.1245947299241476E-3</c:v>
                </c:pt>
                <c:pt idx="2460">
                  <c:v>9.920025202036554E-5</c:v>
                </c:pt>
                <c:pt idx="2461">
                  <c:v>-4.8028270113428437E-4</c:v>
                </c:pt>
                <c:pt idx="2462">
                  <c:v>-6.1691125208978171E-4</c:v>
                </c:pt>
                <c:pt idx="2463">
                  <c:v>-3.7444390778842702E-4</c:v>
                </c:pt>
                <c:pt idx="2464">
                  <c:v>-1.287414171046491E-3</c:v>
                </c:pt>
                <c:pt idx="2465">
                  <c:v>-1.2434781407642556E-3</c:v>
                </c:pt>
                <c:pt idx="2466">
                  <c:v>-8.1723628198009796E-4</c:v>
                </c:pt>
                <c:pt idx="2467">
                  <c:v>-3.10170997332895E-4</c:v>
                </c:pt>
                <c:pt idx="2468">
                  <c:v>-1.2499318511888073E-3</c:v>
                </c:pt>
                <c:pt idx="2469">
                  <c:v>-1.7391098091196003E-3</c:v>
                </c:pt>
                <c:pt idx="2470">
                  <c:v>-1.2427528542284466E-3</c:v>
                </c:pt>
                <c:pt idx="2471">
                  <c:v>-2.564675391027337E-3</c:v>
                </c:pt>
                <c:pt idx="2472">
                  <c:v>-1.1615100328318138E-3</c:v>
                </c:pt>
                <c:pt idx="2473">
                  <c:v>-5.3502122120357943E-4</c:v>
                </c:pt>
                <c:pt idx="2474">
                  <c:v>-1.8406610879991255E-3</c:v>
                </c:pt>
                <c:pt idx="2475">
                  <c:v>-1.7771141703412175E-3</c:v>
                </c:pt>
                <c:pt idx="2476">
                  <c:v>-3.1931082591893736E-4</c:v>
                </c:pt>
                <c:pt idx="2477">
                  <c:v>-1.5275205857768559E-3</c:v>
                </c:pt>
                <c:pt idx="2478">
                  <c:v>-3.5421407479596721E-4</c:v>
                </c:pt>
                <c:pt idx="2479">
                  <c:v>-2.3609313983722225E-5</c:v>
                </c:pt>
                <c:pt idx="2480">
                  <c:v>-1.5810870718577098E-3</c:v>
                </c:pt>
                <c:pt idx="2481">
                  <c:v>-2.5504412019703147E-3</c:v>
                </c:pt>
                <c:pt idx="2482">
                  <c:v>-6.2651763256705531E-4</c:v>
                </c:pt>
                <c:pt idx="2483">
                  <c:v>-1.7215983559288055E-3</c:v>
                </c:pt>
                <c:pt idx="2484">
                  <c:v>-7.9221400776118554E-4</c:v>
                </c:pt>
                <c:pt idx="2485">
                  <c:v>-5.3364509346352351E-4</c:v>
                </c:pt>
                <c:pt idx="2486">
                  <c:v>-2.4403058701366158E-3</c:v>
                </c:pt>
                <c:pt idx="2487">
                  <c:v>-2.6570304142102407E-3</c:v>
                </c:pt>
                <c:pt idx="2488">
                  <c:v>-1.3719541118966724E-3</c:v>
                </c:pt>
                <c:pt idx="2489">
                  <c:v>-6.7830055695847983E-4</c:v>
                </c:pt>
                <c:pt idx="2490">
                  <c:v>-6.2556091636180701E-4</c:v>
                </c:pt>
                <c:pt idx="2491">
                  <c:v>-2.1037391547093433E-3</c:v>
                </c:pt>
                <c:pt idx="2492">
                  <c:v>-5.4371275423781024E-4</c:v>
                </c:pt>
                <c:pt idx="2493">
                  <c:v>-1.5072719872148794E-3</c:v>
                </c:pt>
                <c:pt idx="2494">
                  <c:v>-1.0945929422081422E-3</c:v>
                </c:pt>
                <c:pt idx="2495">
                  <c:v>-6.0112314276103114E-4</c:v>
                </c:pt>
                <c:pt idx="2496">
                  <c:v>-5.8394261336865854E-4</c:v>
                </c:pt>
                <c:pt idx="2497">
                  <c:v>-1.9782674479434776E-3</c:v>
                </c:pt>
                <c:pt idx="2498">
                  <c:v>-5.6097414333495491E-4</c:v>
                </c:pt>
                <c:pt idx="2499">
                  <c:v>-1.2614053330065383E-3</c:v>
                </c:pt>
                <c:pt idx="2500">
                  <c:v>-1.3286487088746961E-3</c:v>
                </c:pt>
                <c:pt idx="2501">
                  <c:v>-1.0485555608591142E-3</c:v>
                </c:pt>
                <c:pt idx="2502">
                  <c:v>-9.6724984135600103E-4</c:v>
                </c:pt>
                <c:pt idx="2503">
                  <c:v>-9.0550179762041163E-4</c:v>
                </c:pt>
                <c:pt idx="2504">
                  <c:v>-1.6096431853508749E-3</c:v>
                </c:pt>
                <c:pt idx="2505">
                  <c:v>-7.4477375303609464E-4</c:v>
                </c:pt>
                <c:pt idx="2506">
                  <c:v>-3.9139986990771949E-4</c:v>
                </c:pt>
                <c:pt idx="2507">
                  <c:v>-2.0064571568970038E-3</c:v>
                </c:pt>
                <c:pt idx="2508">
                  <c:v>-1.2932520990594537E-3</c:v>
                </c:pt>
                <c:pt idx="2509">
                  <c:v>3.7480870375968E-4</c:v>
                </c:pt>
                <c:pt idx="2510">
                  <c:v>-6.441139988821572E-4</c:v>
                </c:pt>
                <c:pt idx="2511">
                  <c:v>3.4343453051197928E-4</c:v>
                </c:pt>
                <c:pt idx="2512">
                  <c:v>2.2017020153531773E-4</c:v>
                </c:pt>
                <c:pt idx="2513">
                  <c:v>-1.7894610460026613E-3</c:v>
                </c:pt>
                <c:pt idx="2514">
                  <c:v>3.8468536199292224E-4</c:v>
                </c:pt>
                <c:pt idx="2515">
                  <c:v>-1.2667814410514955E-4</c:v>
                </c:pt>
                <c:pt idx="2516">
                  <c:v>-1.7454875132866666E-3</c:v>
                </c:pt>
                <c:pt idx="2517">
                  <c:v>-3.4011903897774275E-4</c:v>
                </c:pt>
                <c:pt idx="2518">
                  <c:v>-1.896901657924964E-3</c:v>
                </c:pt>
                <c:pt idx="2519">
                  <c:v>-2.4073479878596966E-3</c:v>
                </c:pt>
                <c:pt idx="2520">
                  <c:v>-5.7583664413704116E-4</c:v>
                </c:pt>
                <c:pt idx="2521">
                  <c:v>-1.0735147344194688E-3</c:v>
                </c:pt>
                <c:pt idx="2522">
                  <c:v>-1.3916104618366164E-3</c:v>
                </c:pt>
                <c:pt idx="2523">
                  <c:v>-1.2969445052495999E-3</c:v>
                </c:pt>
                <c:pt idx="2524">
                  <c:v>-7.1583064338666988E-4</c:v>
                </c:pt>
                <c:pt idx="2525">
                  <c:v>-2.0355996969681467E-4</c:v>
                </c:pt>
                <c:pt idx="2526">
                  <c:v>-4.5799763570224749E-4</c:v>
                </c:pt>
                <c:pt idx="2527">
                  <c:v>-1.137708652714514E-3</c:v>
                </c:pt>
                <c:pt idx="2528">
                  <c:v>-6.9259620855740428E-4</c:v>
                </c:pt>
                <c:pt idx="2529">
                  <c:v>4.5464044045453469E-4</c:v>
                </c:pt>
                <c:pt idx="2530">
                  <c:v>-1.3961378369806527E-3</c:v>
                </c:pt>
                <c:pt idx="2531">
                  <c:v>-2.4909505042180645E-5</c:v>
                </c:pt>
                <c:pt idx="2532">
                  <c:v>-1.4920294207752597E-3</c:v>
                </c:pt>
                <c:pt idx="2533">
                  <c:v>-7.8156500615444025E-4</c:v>
                </c:pt>
                <c:pt idx="2534">
                  <c:v>-1.0484042705651269E-3</c:v>
                </c:pt>
                <c:pt idx="2535">
                  <c:v>-6.8491915611252306E-4</c:v>
                </c:pt>
                <c:pt idx="2536">
                  <c:v>-1.9404465995689186E-4</c:v>
                </c:pt>
                <c:pt idx="2537">
                  <c:v>-4.5216824351893437E-5</c:v>
                </c:pt>
                <c:pt idx="2538">
                  <c:v>-3.2633941169821711E-4</c:v>
                </c:pt>
                <c:pt idx="2539">
                  <c:v>-9.1444274005923981E-4</c:v>
                </c:pt>
                <c:pt idx="2540">
                  <c:v>-9.4849173614587276E-4</c:v>
                </c:pt>
                <c:pt idx="2541">
                  <c:v>-3.4116177777167409E-4</c:v>
                </c:pt>
                <c:pt idx="2542">
                  <c:v>-2.826620588770657E-4</c:v>
                </c:pt>
                <c:pt idx="2543">
                  <c:v>3.7713735769151935E-4</c:v>
                </c:pt>
                <c:pt idx="2544">
                  <c:v>2.6862853193791801E-4</c:v>
                </c:pt>
                <c:pt idx="2545">
                  <c:v>-2.2429575323767176E-3</c:v>
                </c:pt>
                <c:pt idx="2546">
                  <c:v>-1.8424386451103606E-4</c:v>
                </c:pt>
                <c:pt idx="2547">
                  <c:v>-7.4460866646319508E-4</c:v>
                </c:pt>
                <c:pt idx="2548">
                  <c:v>-2.181208310876241E-3</c:v>
                </c:pt>
                <c:pt idx="2549">
                  <c:v>5.7753831819376306E-4</c:v>
                </c:pt>
                <c:pt idx="2550">
                  <c:v>-1.9819457383976813E-3</c:v>
                </c:pt>
                <c:pt idx="2551">
                  <c:v>5.6094692600053308E-4</c:v>
                </c:pt>
                <c:pt idx="2552">
                  <c:v>-4.6949331912651566E-4</c:v>
                </c:pt>
                <c:pt idx="2553">
                  <c:v>-2.0144264487843141E-3</c:v>
                </c:pt>
                <c:pt idx="2554">
                  <c:v>-1.0778210660949044E-3</c:v>
                </c:pt>
                <c:pt idx="2555">
                  <c:v>-3.5642116006768241E-4</c:v>
                </c:pt>
                <c:pt idx="2556">
                  <c:v>-1.5216547386725301E-3</c:v>
                </c:pt>
                <c:pt idx="2557">
                  <c:v>-2.153608353276566E-3</c:v>
                </c:pt>
                <c:pt idx="2558">
                  <c:v>-3.1003359292183774E-4</c:v>
                </c:pt>
                <c:pt idx="2559">
                  <c:v>-2.5747395909159216E-3</c:v>
                </c:pt>
                <c:pt idx="2560">
                  <c:v>-2.0620391932769703E-3</c:v>
                </c:pt>
                <c:pt idx="2561">
                  <c:v>-1.5307999876026318E-3</c:v>
                </c:pt>
                <c:pt idx="2562">
                  <c:v>-2.5046953239219621E-3</c:v>
                </c:pt>
                <c:pt idx="2563">
                  <c:v>-1.119557525972674E-3</c:v>
                </c:pt>
                <c:pt idx="2564">
                  <c:v>-9.253645691366223E-4</c:v>
                </c:pt>
                <c:pt idx="2565">
                  <c:v>-1.4111308873214574E-3</c:v>
                </c:pt>
                <c:pt idx="2566">
                  <c:v>-9.4677127424044297E-4</c:v>
                </c:pt>
                <c:pt idx="2567">
                  <c:v>-9.936203880380255E-4</c:v>
                </c:pt>
                <c:pt idx="2568">
                  <c:v>-1.0197454716413508E-3</c:v>
                </c:pt>
                <c:pt idx="2569">
                  <c:v>-3.0975391765628035E-4</c:v>
                </c:pt>
                <c:pt idx="2570">
                  <c:v>3.3042862079402644E-4</c:v>
                </c:pt>
                <c:pt idx="2571">
                  <c:v>-9.330714907098014E-4</c:v>
                </c:pt>
                <c:pt idx="2572">
                  <c:v>-1.1312646406196449E-4</c:v>
                </c:pt>
                <c:pt idx="2573">
                  <c:v>-1.7786267273416615E-3</c:v>
                </c:pt>
                <c:pt idx="2574">
                  <c:v>-1.93318209200015E-3</c:v>
                </c:pt>
                <c:pt idx="2575">
                  <c:v>-9.4657838773684719E-4</c:v>
                </c:pt>
                <c:pt idx="2576">
                  <c:v>-2.0622639615909626E-3</c:v>
                </c:pt>
                <c:pt idx="2577">
                  <c:v>-1.007764122345108E-3</c:v>
                </c:pt>
                <c:pt idx="2578">
                  <c:v>-1.3596644553933849E-3</c:v>
                </c:pt>
                <c:pt idx="2579">
                  <c:v>-1.1668815195558131E-3</c:v>
                </c:pt>
                <c:pt idx="2580">
                  <c:v>-1.0666129133869776E-3</c:v>
                </c:pt>
                <c:pt idx="2581">
                  <c:v>-1.1805167138435795E-3</c:v>
                </c:pt>
                <c:pt idx="2582">
                  <c:v>-1.6868230793425463E-3</c:v>
                </c:pt>
                <c:pt idx="2583">
                  <c:v>-1.0512770173564476E-3</c:v>
                </c:pt>
                <c:pt idx="2584">
                  <c:v>-1.5467687814030907E-3</c:v>
                </c:pt>
                <c:pt idx="2585">
                  <c:v>-1.3154991796131554E-3</c:v>
                </c:pt>
                <c:pt idx="2586">
                  <c:v>-4.9440660601366652E-4</c:v>
                </c:pt>
                <c:pt idx="2587">
                  <c:v>-2.311985906864844E-3</c:v>
                </c:pt>
                <c:pt idx="2588">
                  <c:v>-1.7845662962419776E-3</c:v>
                </c:pt>
                <c:pt idx="2589">
                  <c:v>3.1358119085601031E-4</c:v>
                </c:pt>
                <c:pt idx="2590">
                  <c:v>-1.687964202781553E-4</c:v>
                </c:pt>
                <c:pt idx="2591">
                  <c:v>2.5034191021621344E-4</c:v>
                </c:pt>
                <c:pt idx="2592">
                  <c:v>-6.9016260904964776E-4</c:v>
                </c:pt>
                <c:pt idx="2593">
                  <c:v>-8.5894872292075614E-4</c:v>
                </c:pt>
                <c:pt idx="2594">
                  <c:v>-2.2870501030466312E-3</c:v>
                </c:pt>
                <c:pt idx="2595">
                  <c:v>-4.5406167142433471E-4</c:v>
                </c:pt>
                <c:pt idx="2596">
                  <c:v>-4.7166178280256014E-4</c:v>
                </c:pt>
                <c:pt idx="2597">
                  <c:v>-1.496216492623507E-3</c:v>
                </c:pt>
                <c:pt idx="2598">
                  <c:v>4.0278846294119998E-5</c:v>
                </c:pt>
                <c:pt idx="2599">
                  <c:v>-1.0275929501806611E-3</c:v>
                </c:pt>
                <c:pt idx="2600">
                  <c:v>-5.2779940786475252E-4</c:v>
                </c:pt>
                <c:pt idx="2601">
                  <c:v>-2.1371017613439135E-4</c:v>
                </c:pt>
                <c:pt idx="2602">
                  <c:v>-2.0537501353307831E-3</c:v>
                </c:pt>
                <c:pt idx="2603">
                  <c:v>1.6628364842306029E-4</c:v>
                </c:pt>
                <c:pt idx="2604">
                  <c:v>-1.7312860890150421E-3</c:v>
                </c:pt>
                <c:pt idx="2605">
                  <c:v>-1.8078742819494355E-3</c:v>
                </c:pt>
                <c:pt idx="2606">
                  <c:v>-1.5578128417786355E-3</c:v>
                </c:pt>
                <c:pt idx="2607">
                  <c:v>-6.4217394515677056E-4</c:v>
                </c:pt>
                <c:pt idx="2608">
                  <c:v>-1.0319705939235862E-4</c:v>
                </c:pt>
                <c:pt idx="2609">
                  <c:v>1.5224654438871291E-4</c:v>
                </c:pt>
                <c:pt idx="2610">
                  <c:v>-6.503379006368526E-4</c:v>
                </c:pt>
                <c:pt idx="2611">
                  <c:v>-1.9009770407040017E-3</c:v>
                </c:pt>
                <c:pt idx="2612">
                  <c:v>-3.3924644912526451E-4</c:v>
                </c:pt>
                <c:pt idx="2613">
                  <c:v>2.2522334072771696E-5</c:v>
                </c:pt>
                <c:pt idx="2614">
                  <c:v>3.7825117984064988E-4</c:v>
                </c:pt>
                <c:pt idx="2615">
                  <c:v>-1.310683130503318E-3</c:v>
                </c:pt>
                <c:pt idx="2616">
                  <c:v>-4.2788574253394701E-4</c:v>
                </c:pt>
                <c:pt idx="2617">
                  <c:v>-1.5346825077616763E-3</c:v>
                </c:pt>
                <c:pt idx="2618">
                  <c:v>-1.5480714778853765E-3</c:v>
                </c:pt>
                <c:pt idx="2619">
                  <c:v>-8.3199117329571482E-4</c:v>
                </c:pt>
                <c:pt idx="2620">
                  <c:v>-9.1612110703675597E-4</c:v>
                </c:pt>
                <c:pt idx="2621">
                  <c:v>-8.1828356893932864E-4</c:v>
                </c:pt>
                <c:pt idx="2622">
                  <c:v>-4.9184176317296907E-4</c:v>
                </c:pt>
                <c:pt idx="2623">
                  <c:v>1.1565140527970892E-4</c:v>
                </c:pt>
                <c:pt idx="2624">
                  <c:v>-4.1496508128940055E-4</c:v>
                </c:pt>
                <c:pt idx="2625">
                  <c:v>-1.6749639189148158E-3</c:v>
                </c:pt>
                <c:pt idx="2626">
                  <c:v>-1.9719336402284756E-3</c:v>
                </c:pt>
                <c:pt idx="2627">
                  <c:v>-1.7248608707867788E-3</c:v>
                </c:pt>
                <c:pt idx="2628">
                  <c:v>-4.8168658025050167E-4</c:v>
                </c:pt>
                <c:pt idx="2629">
                  <c:v>-7.5409694702781955E-4</c:v>
                </c:pt>
                <c:pt idx="2630">
                  <c:v>-3.1995508393594014E-4</c:v>
                </c:pt>
                <c:pt idx="2631">
                  <c:v>-1.0295620161712964E-3</c:v>
                </c:pt>
                <c:pt idx="2632">
                  <c:v>-1.6502414930883844E-3</c:v>
                </c:pt>
                <c:pt idx="2633">
                  <c:v>-1.5193139378538833E-3</c:v>
                </c:pt>
                <c:pt idx="2634">
                  <c:v>-1.6799885496908975E-3</c:v>
                </c:pt>
                <c:pt idx="2635">
                  <c:v>-1.8551593399585291E-4</c:v>
                </c:pt>
                <c:pt idx="2636">
                  <c:v>-5.4209879010506902E-4</c:v>
                </c:pt>
                <c:pt idx="2637">
                  <c:v>-1.1867707403939286E-3</c:v>
                </c:pt>
                <c:pt idx="2638">
                  <c:v>-1.0355025368905977E-4</c:v>
                </c:pt>
                <c:pt idx="2639">
                  <c:v>-1.7811046487064748E-3</c:v>
                </c:pt>
                <c:pt idx="2640">
                  <c:v>-1.1074526817572801E-3</c:v>
                </c:pt>
                <c:pt idx="2641">
                  <c:v>-1.7741765364557699E-3</c:v>
                </c:pt>
                <c:pt idx="2642">
                  <c:v>-1.8516253821013119E-3</c:v>
                </c:pt>
                <c:pt idx="2643">
                  <c:v>-1.9190904856875861E-3</c:v>
                </c:pt>
                <c:pt idx="2644">
                  <c:v>-1.3463476647472545E-3</c:v>
                </c:pt>
                <c:pt idx="2645">
                  <c:v>-1.2999274996182168E-3</c:v>
                </c:pt>
                <c:pt idx="2646">
                  <c:v>-8.3114289279514954E-4</c:v>
                </c:pt>
                <c:pt idx="2647">
                  <c:v>-7.8863292758130945E-4</c:v>
                </c:pt>
                <c:pt idx="2648">
                  <c:v>-2.207270250473947E-4</c:v>
                </c:pt>
                <c:pt idx="2649">
                  <c:v>-5.7448199347082476E-4</c:v>
                </c:pt>
                <c:pt idx="2650">
                  <c:v>1.4752131196417353E-4</c:v>
                </c:pt>
                <c:pt idx="2651">
                  <c:v>-1.7541980670683077E-3</c:v>
                </c:pt>
                <c:pt idx="2652">
                  <c:v>9.508347386002992E-5</c:v>
                </c:pt>
                <c:pt idx="2653">
                  <c:v>-1.2700786192653254E-3</c:v>
                </c:pt>
                <c:pt idx="2654">
                  <c:v>-1.0372394293331629E-5</c:v>
                </c:pt>
                <c:pt idx="2655">
                  <c:v>-9.8311943307569007E-5</c:v>
                </c:pt>
                <c:pt idx="2656">
                  <c:v>7.3958548882757527E-4</c:v>
                </c:pt>
                <c:pt idx="2657">
                  <c:v>-9.832862970235326E-4</c:v>
                </c:pt>
                <c:pt idx="2658">
                  <c:v>-1.3452665790114806E-3</c:v>
                </c:pt>
                <c:pt idx="2659">
                  <c:v>-9.364379871657732E-4</c:v>
                </c:pt>
                <c:pt idx="2660">
                  <c:v>-1.621879230026256E-3</c:v>
                </c:pt>
                <c:pt idx="2661">
                  <c:v>-2.1127501848757033E-3</c:v>
                </c:pt>
                <c:pt idx="2662">
                  <c:v>-7.1683503347499966E-4</c:v>
                </c:pt>
                <c:pt idx="2663">
                  <c:v>-1.0790462722586598E-3</c:v>
                </c:pt>
                <c:pt idx="2664">
                  <c:v>-2.2745330837123708E-3</c:v>
                </c:pt>
                <c:pt idx="2665">
                  <c:v>2.1254735445873146E-4</c:v>
                </c:pt>
                <c:pt idx="2666">
                  <c:v>-2.1941992407213786E-3</c:v>
                </c:pt>
                <c:pt idx="2667">
                  <c:v>-8.3045339412442167E-4</c:v>
                </c:pt>
                <c:pt idx="2668">
                  <c:v>-5.5035018448050023E-4</c:v>
                </c:pt>
                <c:pt idx="2669">
                  <c:v>5.594555541746718E-5</c:v>
                </c:pt>
                <c:pt idx="2670">
                  <c:v>-4.4465206092250849E-4</c:v>
                </c:pt>
                <c:pt idx="2671">
                  <c:v>-2.1473398219496839E-3</c:v>
                </c:pt>
                <c:pt idx="2672">
                  <c:v>-1.2448795652099582E-3</c:v>
                </c:pt>
                <c:pt idx="2673">
                  <c:v>-1.9663428511777596E-3</c:v>
                </c:pt>
                <c:pt idx="2674">
                  <c:v>-1.1710806698335538E-3</c:v>
                </c:pt>
                <c:pt idx="2675">
                  <c:v>-2.1352743350241451E-3</c:v>
                </c:pt>
                <c:pt idx="2676">
                  <c:v>-1.3659286519311334E-3</c:v>
                </c:pt>
                <c:pt idx="2677">
                  <c:v>-2.4969885395569914E-4</c:v>
                </c:pt>
                <c:pt idx="2678">
                  <c:v>-1.5910917335074156E-3</c:v>
                </c:pt>
                <c:pt idx="2679">
                  <c:v>-1.3960679585808041E-4</c:v>
                </c:pt>
                <c:pt idx="2680">
                  <c:v>6.7113797727560076E-4</c:v>
                </c:pt>
                <c:pt idx="2681">
                  <c:v>-1.809262828609764E-3</c:v>
                </c:pt>
                <c:pt idx="2682">
                  <c:v>-2.0355864967678949E-3</c:v>
                </c:pt>
                <c:pt idx="2683">
                  <c:v>-1.134969646274605E-3</c:v>
                </c:pt>
                <c:pt idx="2684">
                  <c:v>-1.282668124030759E-3</c:v>
                </c:pt>
                <c:pt idx="2685">
                  <c:v>-1.3857696258448419E-3</c:v>
                </c:pt>
                <c:pt idx="2686">
                  <c:v>-4.062110625635319E-4</c:v>
                </c:pt>
                <c:pt idx="2687">
                  <c:v>-5.0287180352557377E-4</c:v>
                </c:pt>
                <c:pt idx="2688">
                  <c:v>-3.5637810425492855E-4</c:v>
                </c:pt>
                <c:pt idx="2689">
                  <c:v>-1.428671767037531E-3</c:v>
                </c:pt>
                <c:pt idx="2690">
                  <c:v>-2.0487383549348689E-3</c:v>
                </c:pt>
                <c:pt idx="2691">
                  <c:v>-1.641650556684705E-3</c:v>
                </c:pt>
                <c:pt idx="2692">
                  <c:v>-8.9023892939865418E-5</c:v>
                </c:pt>
                <c:pt idx="2693">
                  <c:v>-9.2289610371524015E-4</c:v>
                </c:pt>
                <c:pt idx="2694">
                  <c:v>-9.5398524664201418E-4</c:v>
                </c:pt>
                <c:pt idx="2695">
                  <c:v>-2.5571826675183499E-3</c:v>
                </c:pt>
                <c:pt idx="2696">
                  <c:v>-6.220834881049659E-4</c:v>
                </c:pt>
                <c:pt idx="2697">
                  <c:v>-2.15097568599271E-4</c:v>
                </c:pt>
                <c:pt idx="2698">
                  <c:v>-1.9874558767574825E-3</c:v>
                </c:pt>
                <c:pt idx="2699">
                  <c:v>-6.5759279601611622E-4</c:v>
                </c:pt>
                <c:pt idx="2700">
                  <c:v>-1.3787247697632067E-5</c:v>
                </c:pt>
                <c:pt idx="2701">
                  <c:v>-1.9351254679821485E-4</c:v>
                </c:pt>
                <c:pt idx="2702">
                  <c:v>-5.4455549257783308E-4</c:v>
                </c:pt>
                <c:pt idx="2703">
                  <c:v>-7.7426155147317739E-4</c:v>
                </c:pt>
                <c:pt idx="2704">
                  <c:v>-8.8501596154988264E-4</c:v>
                </c:pt>
                <c:pt idx="2705">
                  <c:v>-1.0087738550440492E-3</c:v>
                </c:pt>
                <c:pt idx="2706">
                  <c:v>-9.0075139092589233E-5</c:v>
                </c:pt>
                <c:pt idx="2707">
                  <c:v>-2.2525241987207787E-4</c:v>
                </c:pt>
                <c:pt idx="2708">
                  <c:v>-2.3110226370184569E-3</c:v>
                </c:pt>
                <c:pt idx="2709">
                  <c:v>-1.4448868490383306E-3</c:v>
                </c:pt>
                <c:pt idx="2710">
                  <c:v>-1.3417541588414562E-3</c:v>
                </c:pt>
                <c:pt idx="2711">
                  <c:v>-2.322407909862656E-3</c:v>
                </c:pt>
                <c:pt idx="2712">
                  <c:v>-7.7518081714429612E-4</c:v>
                </c:pt>
                <c:pt idx="2713">
                  <c:v>-1.2222258858211844E-3</c:v>
                </c:pt>
                <c:pt idx="2714">
                  <c:v>4.9830922865985153E-4</c:v>
                </c:pt>
                <c:pt idx="2715">
                  <c:v>-1.3016811781581959E-3</c:v>
                </c:pt>
                <c:pt idx="2716">
                  <c:v>-1.3657723546487233E-3</c:v>
                </c:pt>
                <c:pt idx="2717">
                  <c:v>-3.6772791530804831E-4</c:v>
                </c:pt>
                <c:pt idx="2718">
                  <c:v>-7.809863843084657E-4</c:v>
                </c:pt>
                <c:pt idx="2719">
                  <c:v>1.4183672890498574E-4</c:v>
                </c:pt>
                <c:pt idx="2720">
                  <c:v>-7.6632456390497272E-4</c:v>
                </c:pt>
                <c:pt idx="2721">
                  <c:v>-2.376591673068887E-4</c:v>
                </c:pt>
                <c:pt idx="2722">
                  <c:v>-7.5938363615539657E-4</c:v>
                </c:pt>
                <c:pt idx="2723">
                  <c:v>-1.250905125476509E-3</c:v>
                </c:pt>
                <c:pt idx="2724">
                  <c:v>-4.3660859402505994E-4</c:v>
                </c:pt>
                <c:pt idx="2725">
                  <c:v>3.3978981491907174E-4</c:v>
                </c:pt>
                <c:pt idx="2726">
                  <c:v>-1.453979938123033E-3</c:v>
                </c:pt>
                <c:pt idx="2727">
                  <c:v>1.7950942863944046E-4</c:v>
                </c:pt>
                <c:pt idx="2728">
                  <c:v>-6.3323821161071739E-4</c:v>
                </c:pt>
                <c:pt idx="2729">
                  <c:v>-1.2404588096944413E-3</c:v>
                </c:pt>
                <c:pt idx="2730">
                  <c:v>-1.5599149128779051E-3</c:v>
                </c:pt>
                <c:pt idx="2731">
                  <c:v>-1.2970967504788674E-3</c:v>
                </c:pt>
                <c:pt idx="2732">
                  <c:v>3.610054360095856E-4</c:v>
                </c:pt>
                <c:pt idx="2733">
                  <c:v>-2.1421588479493734E-3</c:v>
                </c:pt>
                <c:pt idx="2734">
                  <c:v>-6.8822831256998957E-4</c:v>
                </c:pt>
                <c:pt idx="2735">
                  <c:v>-4.8773060545336173E-4</c:v>
                </c:pt>
                <c:pt idx="2736">
                  <c:v>-2.0637402136926691E-3</c:v>
                </c:pt>
                <c:pt idx="2737">
                  <c:v>-2.1114672143197942E-3</c:v>
                </c:pt>
                <c:pt idx="2738">
                  <c:v>-5.7504764796781035E-4</c:v>
                </c:pt>
                <c:pt idx="2739">
                  <c:v>-9.5937954700039388E-4</c:v>
                </c:pt>
                <c:pt idx="2740">
                  <c:v>-6.7467945500256934E-4</c:v>
                </c:pt>
                <c:pt idx="2741">
                  <c:v>-1.0701525665991196E-3</c:v>
                </c:pt>
                <c:pt idx="2742">
                  <c:v>-1.9487848259168118E-3</c:v>
                </c:pt>
                <c:pt idx="2743">
                  <c:v>-1.1798163336761381E-3</c:v>
                </c:pt>
                <c:pt idx="2744">
                  <c:v>-3.8451485566417707E-4</c:v>
                </c:pt>
                <c:pt idx="2745">
                  <c:v>-1.2518672417684131E-3</c:v>
                </c:pt>
                <c:pt idx="2746">
                  <c:v>-1.0197630589895302E-3</c:v>
                </c:pt>
                <c:pt idx="2747">
                  <c:v>-7.3132102078140985E-4</c:v>
                </c:pt>
                <c:pt idx="2748">
                  <c:v>-2.2521031815448955E-3</c:v>
                </c:pt>
                <c:pt idx="2749">
                  <c:v>-2.2695895908114438E-3</c:v>
                </c:pt>
                <c:pt idx="2750">
                  <c:v>-1.7176591749805928E-3</c:v>
                </c:pt>
                <c:pt idx="2751">
                  <c:v>-1.9444386326430219E-3</c:v>
                </c:pt>
                <c:pt idx="2752">
                  <c:v>7.3191807480148707E-4</c:v>
                </c:pt>
                <c:pt idx="2753">
                  <c:v>-1.7367079103471964E-3</c:v>
                </c:pt>
                <c:pt idx="2754">
                  <c:v>-2.451823181106609E-4</c:v>
                </c:pt>
                <c:pt idx="2755">
                  <c:v>-1.7968851026256669E-4</c:v>
                </c:pt>
                <c:pt idx="2756">
                  <c:v>-1.041519457875825E-3</c:v>
                </c:pt>
                <c:pt idx="2757">
                  <c:v>-9.1087793601930811E-4</c:v>
                </c:pt>
                <c:pt idx="2758">
                  <c:v>-4.1589071214018464E-4</c:v>
                </c:pt>
                <c:pt idx="2759">
                  <c:v>-9.7446007082355093E-4</c:v>
                </c:pt>
                <c:pt idx="2760">
                  <c:v>-8.7728242958259688E-4</c:v>
                </c:pt>
                <c:pt idx="2761">
                  <c:v>-5.0291897456399709E-4</c:v>
                </c:pt>
                <c:pt idx="2762">
                  <c:v>-1.1822067867931201E-5</c:v>
                </c:pt>
                <c:pt idx="2763">
                  <c:v>-2.0168999733376396E-3</c:v>
                </c:pt>
                <c:pt idx="2764">
                  <c:v>-9.6788337404336454E-4</c:v>
                </c:pt>
                <c:pt idx="2765">
                  <c:v>-1.7530224564089234E-3</c:v>
                </c:pt>
                <c:pt idx="2766">
                  <c:v>-1.3923111264845657E-3</c:v>
                </c:pt>
                <c:pt idx="2767">
                  <c:v>-1.6294497589075096E-3</c:v>
                </c:pt>
                <c:pt idx="2768">
                  <c:v>9.6241410653248117E-5</c:v>
                </c:pt>
                <c:pt idx="2769">
                  <c:v>-1.3296922404174515E-4</c:v>
                </c:pt>
                <c:pt idx="2770">
                  <c:v>-1.5477780075910943E-3</c:v>
                </c:pt>
                <c:pt idx="2771">
                  <c:v>-7.4622368840875346E-4</c:v>
                </c:pt>
                <c:pt idx="2772">
                  <c:v>-2.6269420455177273E-3</c:v>
                </c:pt>
                <c:pt idx="2773">
                  <c:v>-2.9116217303529451E-4</c:v>
                </c:pt>
                <c:pt idx="2774">
                  <c:v>-1.7185449975796565E-3</c:v>
                </c:pt>
                <c:pt idx="2775">
                  <c:v>-7.4769754611051095E-4</c:v>
                </c:pt>
                <c:pt idx="2776">
                  <c:v>-1.2592951516151177E-3</c:v>
                </c:pt>
                <c:pt idx="2777">
                  <c:v>-8.4046643858740121E-4</c:v>
                </c:pt>
                <c:pt idx="2778">
                  <c:v>-1.4702316177244617E-4</c:v>
                </c:pt>
                <c:pt idx="2779">
                  <c:v>-2.3192481113135694E-3</c:v>
                </c:pt>
                <c:pt idx="2780">
                  <c:v>1.4022595035244269E-3</c:v>
                </c:pt>
                <c:pt idx="2781">
                  <c:v>-1.6614503811974522E-3</c:v>
                </c:pt>
                <c:pt idx="2782">
                  <c:v>-1.1896559444190612E-3</c:v>
                </c:pt>
                <c:pt idx="2783">
                  <c:v>-1.7031891178305692E-3</c:v>
                </c:pt>
                <c:pt idx="2784">
                  <c:v>-1.3837374291379898E-3</c:v>
                </c:pt>
                <c:pt idx="2785">
                  <c:v>-1.6351134907476375E-4</c:v>
                </c:pt>
                <c:pt idx="2786">
                  <c:v>-5.4294517757802181E-4</c:v>
                </c:pt>
                <c:pt idx="2787">
                  <c:v>-9.1986880139097518E-4</c:v>
                </c:pt>
                <c:pt idx="2788">
                  <c:v>-8.5019544224690553E-4</c:v>
                </c:pt>
                <c:pt idx="2789">
                  <c:v>-1.4058871323743708E-3</c:v>
                </c:pt>
                <c:pt idx="2790">
                  <c:v>-1.8161485150521343E-3</c:v>
                </c:pt>
                <c:pt idx="2791">
                  <c:v>-3.0456305118578748E-4</c:v>
                </c:pt>
                <c:pt idx="2792">
                  <c:v>-2.3790103474833077E-3</c:v>
                </c:pt>
                <c:pt idx="2793">
                  <c:v>-1.2685126368149973E-3</c:v>
                </c:pt>
                <c:pt idx="2794">
                  <c:v>-9.7894614846506041E-4</c:v>
                </c:pt>
                <c:pt idx="2795">
                  <c:v>-1.7030212268247936E-3</c:v>
                </c:pt>
                <c:pt idx="2796">
                  <c:v>-2.103017024408222E-3</c:v>
                </c:pt>
                <c:pt idx="2797">
                  <c:v>-2.0217846876137082E-3</c:v>
                </c:pt>
                <c:pt idx="2798">
                  <c:v>-1.2948384865063469E-3</c:v>
                </c:pt>
                <c:pt idx="2799">
                  <c:v>-2.2496065306884371E-3</c:v>
                </c:pt>
                <c:pt idx="2800">
                  <c:v>-7.8863743268734181E-4</c:v>
                </c:pt>
                <c:pt idx="2801">
                  <c:v>3.0773774801654366E-4</c:v>
                </c:pt>
                <c:pt idx="2802">
                  <c:v>-1.6235439576398262E-3</c:v>
                </c:pt>
                <c:pt idx="2803">
                  <c:v>-7.8282680614303061E-4</c:v>
                </c:pt>
                <c:pt idx="2804">
                  <c:v>-1.6480979249633085E-3</c:v>
                </c:pt>
                <c:pt idx="2805">
                  <c:v>1.6227688409474043E-3</c:v>
                </c:pt>
                <c:pt idx="2806">
                  <c:v>-8.519731259484896E-4</c:v>
                </c:pt>
                <c:pt idx="2807">
                  <c:v>-4.4252207314868285E-4</c:v>
                </c:pt>
                <c:pt idx="2808">
                  <c:v>-7.6968989737737385E-4</c:v>
                </c:pt>
                <c:pt idx="2809">
                  <c:v>-9.8365104385236238E-5</c:v>
                </c:pt>
                <c:pt idx="2810">
                  <c:v>-6.9973187730923447E-4</c:v>
                </c:pt>
                <c:pt idx="2811">
                  <c:v>-1.740491262149522E-3</c:v>
                </c:pt>
                <c:pt idx="2812">
                  <c:v>-4.1512359257918569E-4</c:v>
                </c:pt>
                <c:pt idx="2813">
                  <c:v>-1.7611075526364282E-3</c:v>
                </c:pt>
                <c:pt idx="2814">
                  <c:v>-9.8445084864149301E-4</c:v>
                </c:pt>
                <c:pt idx="2815">
                  <c:v>-1.5979245560535313E-3</c:v>
                </c:pt>
                <c:pt idx="2816">
                  <c:v>-5.3902371796951567E-4</c:v>
                </c:pt>
                <c:pt idx="2817">
                  <c:v>-1.8248524261795115E-3</c:v>
                </c:pt>
                <c:pt idx="2818">
                  <c:v>1.2636247534328717E-4</c:v>
                </c:pt>
                <c:pt idx="2819">
                  <c:v>-1.7301979531732831E-3</c:v>
                </c:pt>
                <c:pt idx="2820">
                  <c:v>-2.5101355362608976E-4</c:v>
                </c:pt>
                <c:pt idx="2821">
                  <c:v>-1.4553870543066528E-3</c:v>
                </c:pt>
                <c:pt idx="2822">
                  <c:v>-2.4566770319325556E-4</c:v>
                </c:pt>
                <c:pt idx="2823">
                  <c:v>5.9502304309000018E-4</c:v>
                </c:pt>
                <c:pt idx="2824">
                  <c:v>-1.8239365538562477E-4</c:v>
                </c:pt>
                <c:pt idx="2825">
                  <c:v>-4.874863635158784E-4</c:v>
                </c:pt>
                <c:pt idx="2826">
                  <c:v>2.7359572198013644E-4</c:v>
                </c:pt>
                <c:pt idx="2827">
                  <c:v>-1.5500730073247826E-3</c:v>
                </c:pt>
                <c:pt idx="2828">
                  <c:v>-1.2818281626400096E-3</c:v>
                </c:pt>
                <c:pt idx="2829">
                  <c:v>-4.6423137212726212E-4</c:v>
                </c:pt>
                <c:pt idx="2830">
                  <c:v>-6.4249408956780474E-4</c:v>
                </c:pt>
                <c:pt idx="2831">
                  <c:v>-3.3402310375002953E-4</c:v>
                </c:pt>
                <c:pt idx="2832">
                  <c:v>-1.2860848406425864E-3</c:v>
                </c:pt>
                <c:pt idx="2833">
                  <c:v>-6.0268902337942188E-4</c:v>
                </c:pt>
                <c:pt idx="2834">
                  <c:v>-1.3502877886489727E-3</c:v>
                </c:pt>
                <c:pt idx="2835">
                  <c:v>-1.232667791448917E-3</c:v>
                </c:pt>
                <c:pt idx="2836">
                  <c:v>-8.800301953177693E-4</c:v>
                </c:pt>
                <c:pt idx="2837">
                  <c:v>-9.5247818486939072E-4</c:v>
                </c:pt>
                <c:pt idx="2838">
                  <c:v>-2.4414743260764336E-3</c:v>
                </c:pt>
                <c:pt idx="2839">
                  <c:v>-2.1687270512125638E-3</c:v>
                </c:pt>
                <c:pt idx="2840">
                  <c:v>-1.7881555730754281E-3</c:v>
                </c:pt>
                <c:pt idx="2841">
                  <c:v>-1.4147841698375588E-3</c:v>
                </c:pt>
                <c:pt idx="2842">
                  <c:v>-1.4115984350885752E-3</c:v>
                </c:pt>
                <c:pt idx="2843">
                  <c:v>-7.7089604932104939E-4</c:v>
                </c:pt>
                <c:pt idx="2844">
                  <c:v>-2.1287286664968545E-3</c:v>
                </c:pt>
                <c:pt idx="2845">
                  <c:v>-1.3748195775675838E-3</c:v>
                </c:pt>
                <c:pt idx="2846">
                  <c:v>7.2519711542228839E-5</c:v>
                </c:pt>
                <c:pt idx="2847">
                  <c:v>-1.3855199291718822E-3</c:v>
                </c:pt>
                <c:pt idx="2848">
                  <c:v>-1.1390296194698762E-3</c:v>
                </c:pt>
                <c:pt idx="2849">
                  <c:v>-1.0413112461773624E-3</c:v>
                </c:pt>
                <c:pt idx="2850">
                  <c:v>-9.4836398760980082E-4</c:v>
                </c:pt>
                <c:pt idx="2851">
                  <c:v>-1.7454752950584128E-3</c:v>
                </c:pt>
                <c:pt idx="2852">
                  <c:v>-4.29105237653769E-4</c:v>
                </c:pt>
                <c:pt idx="2853">
                  <c:v>-2.8038537893539431E-4</c:v>
                </c:pt>
                <c:pt idx="2854">
                  <c:v>-8.0865091428968482E-4</c:v>
                </c:pt>
                <c:pt idx="2855">
                  <c:v>4.7205164419466443E-4</c:v>
                </c:pt>
                <c:pt idx="2856">
                  <c:v>4.2900315145309709E-4</c:v>
                </c:pt>
                <c:pt idx="2857">
                  <c:v>-1.0354541722082046E-3</c:v>
                </c:pt>
                <c:pt idx="2858">
                  <c:v>-1.8617929590440201E-3</c:v>
                </c:pt>
                <c:pt idx="2859">
                  <c:v>-2.3015535034261203E-4</c:v>
                </c:pt>
                <c:pt idx="2860">
                  <c:v>-3.3707267359002176E-4</c:v>
                </c:pt>
                <c:pt idx="2861">
                  <c:v>-4.9527294043337294E-4</c:v>
                </c:pt>
                <c:pt idx="2862">
                  <c:v>-1.0698319974011853E-3</c:v>
                </c:pt>
                <c:pt idx="2863">
                  <c:v>-5.6996907451460903E-4</c:v>
                </c:pt>
                <c:pt idx="2864">
                  <c:v>-2.0933562544970944E-4</c:v>
                </c:pt>
                <c:pt idx="2865">
                  <c:v>-8.8350794043436695E-4</c:v>
                </c:pt>
                <c:pt idx="2866">
                  <c:v>-1.1584236539860637E-3</c:v>
                </c:pt>
                <c:pt idx="2867">
                  <c:v>3.2377816464324439E-4</c:v>
                </c:pt>
                <c:pt idx="2868">
                  <c:v>-1.7940378758044429E-3</c:v>
                </c:pt>
                <c:pt idx="2869">
                  <c:v>-6.7093472582813673E-4</c:v>
                </c:pt>
                <c:pt idx="2870">
                  <c:v>-9.2143757419932523E-4</c:v>
                </c:pt>
                <c:pt idx="2871">
                  <c:v>-1.1842516508991058E-3</c:v>
                </c:pt>
                <c:pt idx="2872">
                  <c:v>-2.1305554996918102E-3</c:v>
                </c:pt>
                <c:pt idx="2873">
                  <c:v>-4.8530379243907592E-4</c:v>
                </c:pt>
                <c:pt idx="2874">
                  <c:v>-2.529258909317164E-3</c:v>
                </c:pt>
                <c:pt idx="2875">
                  <c:v>-4.778425564019058E-4</c:v>
                </c:pt>
                <c:pt idx="2876">
                  <c:v>1.4787595563485177E-3</c:v>
                </c:pt>
                <c:pt idx="2877">
                  <c:v>-5.412543329803974E-4</c:v>
                </c:pt>
                <c:pt idx="2878">
                  <c:v>-1.6565712560207085E-3</c:v>
                </c:pt>
                <c:pt idx="2879">
                  <c:v>-8.3244837385718345E-4</c:v>
                </c:pt>
                <c:pt idx="2880">
                  <c:v>-1.1639372529291328E-3</c:v>
                </c:pt>
                <c:pt idx="2881">
                  <c:v>-1.9436103080843915E-3</c:v>
                </c:pt>
                <c:pt idx="2882">
                  <c:v>-1.6955176378372944E-3</c:v>
                </c:pt>
                <c:pt idx="2883">
                  <c:v>-2.9790007201467962E-4</c:v>
                </c:pt>
                <c:pt idx="2884">
                  <c:v>-5.7272649159287726E-4</c:v>
                </c:pt>
                <c:pt idx="2885">
                  <c:v>-6.0511921984718483E-4</c:v>
                </c:pt>
                <c:pt idx="2886">
                  <c:v>-6.0653658335547511E-4</c:v>
                </c:pt>
                <c:pt idx="2887">
                  <c:v>-1.2455519708193218E-3</c:v>
                </c:pt>
                <c:pt idx="2888">
                  <c:v>-8.9762652887448273E-4</c:v>
                </c:pt>
                <c:pt idx="2889">
                  <c:v>-8.4022411001868425E-4</c:v>
                </c:pt>
                <c:pt idx="2890">
                  <c:v>-1.904274871107088E-3</c:v>
                </c:pt>
                <c:pt idx="2891">
                  <c:v>-1.0449459478018676E-3</c:v>
                </c:pt>
                <c:pt idx="2892">
                  <c:v>2.6853568605192542E-4</c:v>
                </c:pt>
                <c:pt idx="2893">
                  <c:v>-2.5864198922600796E-4</c:v>
                </c:pt>
                <c:pt idx="2894">
                  <c:v>-1.1812499275606261E-3</c:v>
                </c:pt>
                <c:pt idx="2895">
                  <c:v>-2.3155360447377313E-3</c:v>
                </c:pt>
                <c:pt idx="2896">
                  <c:v>6.0307906398656915E-4</c:v>
                </c:pt>
                <c:pt idx="2897">
                  <c:v>-6.3286475601749136E-4</c:v>
                </c:pt>
                <c:pt idx="2898">
                  <c:v>-1.5223582205492567E-3</c:v>
                </c:pt>
                <c:pt idx="2899">
                  <c:v>-1.7745853650823228E-3</c:v>
                </c:pt>
                <c:pt idx="2900">
                  <c:v>-8.6473783316361251E-4</c:v>
                </c:pt>
                <c:pt idx="2901">
                  <c:v>-2.0912688772602556E-3</c:v>
                </c:pt>
                <c:pt idx="2902">
                  <c:v>-1.6344496151045125E-3</c:v>
                </c:pt>
                <c:pt idx="2903">
                  <c:v>-8.6210202432313542E-4</c:v>
                </c:pt>
                <c:pt idx="2904">
                  <c:v>-1.2486552351539081E-3</c:v>
                </c:pt>
                <c:pt idx="2905">
                  <c:v>-8.4877697629514106E-4</c:v>
                </c:pt>
                <c:pt idx="2906">
                  <c:v>-9.2533624597275032E-4</c:v>
                </c:pt>
                <c:pt idx="2907">
                  <c:v>-8.0358892846852466E-4</c:v>
                </c:pt>
                <c:pt idx="2908">
                  <c:v>-1.9228111017014348E-3</c:v>
                </c:pt>
                <c:pt idx="2909">
                  <c:v>-1.5000561221444829E-3</c:v>
                </c:pt>
                <c:pt idx="2910">
                  <c:v>-1.7444683047164384E-3</c:v>
                </c:pt>
                <c:pt idx="2911">
                  <c:v>-1.4006376542931168E-3</c:v>
                </c:pt>
                <c:pt idx="2912">
                  <c:v>-5.7648634557922384E-4</c:v>
                </c:pt>
                <c:pt idx="2913">
                  <c:v>-1.0532477831971857E-3</c:v>
                </c:pt>
                <c:pt idx="2914">
                  <c:v>-1.2046163847562153E-3</c:v>
                </c:pt>
                <c:pt idx="2915">
                  <c:v>-2.417460820372632E-4</c:v>
                </c:pt>
                <c:pt idx="2916">
                  <c:v>-2.4936125619585878E-3</c:v>
                </c:pt>
                <c:pt idx="2917">
                  <c:v>-1.3632796576161718E-3</c:v>
                </c:pt>
                <c:pt idx="2918">
                  <c:v>-5.6636290104357726E-4</c:v>
                </c:pt>
                <c:pt idx="2919">
                  <c:v>-2.3243361450225519E-3</c:v>
                </c:pt>
                <c:pt idx="2920">
                  <c:v>7.6518978442550068E-4</c:v>
                </c:pt>
                <c:pt idx="2921">
                  <c:v>-4.4212351966744026E-4</c:v>
                </c:pt>
                <c:pt idx="2922">
                  <c:v>-7.4019045186480854E-4</c:v>
                </c:pt>
                <c:pt idx="2923">
                  <c:v>-9.6038120855624915E-4</c:v>
                </c:pt>
                <c:pt idx="2924">
                  <c:v>-2.0589058230922447E-3</c:v>
                </c:pt>
                <c:pt idx="2925">
                  <c:v>-1.595888192594454E-3</c:v>
                </c:pt>
                <c:pt idx="2926">
                  <c:v>-7.1354369038349101E-4</c:v>
                </c:pt>
                <c:pt idx="2927">
                  <c:v>-1.1256847136084558E-3</c:v>
                </c:pt>
                <c:pt idx="2928">
                  <c:v>-1.4993370981016565E-3</c:v>
                </c:pt>
                <c:pt idx="2929">
                  <c:v>-8.4575414780985203E-4</c:v>
                </c:pt>
                <c:pt idx="2930">
                  <c:v>-1.4824569083683938E-3</c:v>
                </c:pt>
                <c:pt idx="2931">
                  <c:v>5.1518798959217108E-5</c:v>
                </c:pt>
                <c:pt idx="2932">
                  <c:v>2.5240285262454203E-4</c:v>
                </c:pt>
                <c:pt idx="2933">
                  <c:v>-9.0677742754980968E-4</c:v>
                </c:pt>
                <c:pt idx="2934">
                  <c:v>-1.2140116570411698E-3</c:v>
                </c:pt>
                <c:pt idx="2935">
                  <c:v>-1.6631629183279538E-3</c:v>
                </c:pt>
                <c:pt idx="2936">
                  <c:v>-7.9595128284115863E-4</c:v>
                </c:pt>
                <c:pt idx="2937">
                  <c:v>-1.0904290537978477E-3</c:v>
                </c:pt>
                <c:pt idx="2938">
                  <c:v>-9.4828991846301598E-4</c:v>
                </c:pt>
                <c:pt idx="2939">
                  <c:v>-1.0971618112294052E-3</c:v>
                </c:pt>
                <c:pt idx="2940">
                  <c:v>-6.2099255272169578E-4</c:v>
                </c:pt>
                <c:pt idx="2941">
                  <c:v>-1.998286119394553E-3</c:v>
                </c:pt>
                <c:pt idx="2942">
                  <c:v>-9.5298260632397205E-4</c:v>
                </c:pt>
                <c:pt idx="2943">
                  <c:v>-2.5108360074215805E-3</c:v>
                </c:pt>
                <c:pt idx="2944">
                  <c:v>-4.0887164375616762E-4</c:v>
                </c:pt>
                <c:pt idx="2945">
                  <c:v>-2.0693202818056096E-3</c:v>
                </c:pt>
                <c:pt idx="2946">
                  <c:v>-8.5060537555200371E-4</c:v>
                </c:pt>
                <c:pt idx="2947">
                  <c:v>-6.3311268608327962E-4</c:v>
                </c:pt>
                <c:pt idx="2948">
                  <c:v>-6.02912706050711E-4</c:v>
                </c:pt>
                <c:pt idx="2949">
                  <c:v>-9.4884547198279272E-4</c:v>
                </c:pt>
                <c:pt idx="2950">
                  <c:v>-8.3177613468143332E-4</c:v>
                </c:pt>
                <c:pt idx="2951">
                  <c:v>3.4003709047602138E-4</c:v>
                </c:pt>
                <c:pt idx="2952">
                  <c:v>-5.5989152738722034E-4</c:v>
                </c:pt>
                <c:pt idx="2953">
                  <c:v>-2.342344474633498E-3</c:v>
                </c:pt>
                <c:pt idx="2954">
                  <c:v>-9.5561512905985801E-4</c:v>
                </c:pt>
                <c:pt idx="2955">
                  <c:v>-1.9693375663265989E-4</c:v>
                </c:pt>
                <c:pt idx="2956">
                  <c:v>-1.6615575477287329E-3</c:v>
                </c:pt>
                <c:pt idx="2957">
                  <c:v>-1.6692745877635758E-3</c:v>
                </c:pt>
                <c:pt idx="2958">
                  <c:v>-5.5772093145569441E-4</c:v>
                </c:pt>
                <c:pt idx="2959">
                  <c:v>-2.0405088708965353E-3</c:v>
                </c:pt>
                <c:pt idx="2960">
                  <c:v>7.3155727788524918E-4</c:v>
                </c:pt>
                <c:pt idx="2961">
                  <c:v>-1.0100555213436915E-3</c:v>
                </c:pt>
                <c:pt idx="2962">
                  <c:v>-1.1719742539632208E-3</c:v>
                </c:pt>
                <c:pt idx="2963">
                  <c:v>-5.3086377731325783E-4</c:v>
                </c:pt>
                <c:pt idx="2964">
                  <c:v>-2.0661915677476347E-3</c:v>
                </c:pt>
                <c:pt idx="2965">
                  <c:v>-2.5163502522071095E-3</c:v>
                </c:pt>
                <c:pt idx="2966">
                  <c:v>-8.8410125010874154E-4</c:v>
                </c:pt>
                <c:pt idx="2967">
                  <c:v>-1.9269058744741901E-3</c:v>
                </c:pt>
                <c:pt idx="2968">
                  <c:v>-6.7338914650704547E-4</c:v>
                </c:pt>
                <c:pt idx="2969">
                  <c:v>-3.6102775646933518E-4</c:v>
                </c:pt>
                <c:pt idx="2970">
                  <c:v>-1.6933386100469595E-3</c:v>
                </c:pt>
                <c:pt idx="2971">
                  <c:v>-7.5209724218451655E-4</c:v>
                </c:pt>
                <c:pt idx="2972">
                  <c:v>-1.0033839992267394E-3</c:v>
                </c:pt>
                <c:pt idx="2973">
                  <c:v>-1.059018742044045E-3</c:v>
                </c:pt>
                <c:pt idx="2974">
                  <c:v>-7.290505574515197E-4</c:v>
                </c:pt>
                <c:pt idx="2975">
                  <c:v>-9.6581259671630053E-4</c:v>
                </c:pt>
                <c:pt idx="2976">
                  <c:v>-1.1592609111594639E-3</c:v>
                </c:pt>
                <c:pt idx="2977">
                  <c:v>-3.4539444271808558E-3</c:v>
                </c:pt>
                <c:pt idx="2978">
                  <c:v>-3.3828639650452792E-4</c:v>
                </c:pt>
                <c:pt idx="2979">
                  <c:v>-1.5198855611135509E-3</c:v>
                </c:pt>
                <c:pt idx="2980">
                  <c:v>-2.930082100155957E-3</c:v>
                </c:pt>
                <c:pt idx="2981">
                  <c:v>-1.0776090833583937E-3</c:v>
                </c:pt>
                <c:pt idx="2982">
                  <c:v>-7.5132084202774666E-4</c:v>
                </c:pt>
                <c:pt idx="2983">
                  <c:v>-8.4529766142054383E-4</c:v>
                </c:pt>
                <c:pt idx="2984">
                  <c:v>-1.7023860206480943E-3</c:v>
                </c:pt>
                <c:pt idx="2985">
                  <c:v>-5.1144893045519104E-4</c:v>
                </c:pt>
                <c:pt idx="2986">
                  <c:v>-1.1774333934772255E-3</c:v>
                </c:pt>
                <c:pt idx="2987">
                  <c:v>-1.2170156894886568E-3</c:v>
                </c:pt>
                <c:pt idx="2988">
                  <c:v>2.712726973068321E-4</c:v>
                </c:pt>
                <c:pt idx="2989">
                  <c:v>-3.3465325213481462E-5</c:v>
                </c:pt>
                <c:pt idx="2990">
                  <c:v>-6.9198215785448562E-4</c:v>
                </c:pt>
                <c:pt idx="2991">
                  <c:v>-3.5969622139893549E-4</c:v>
                </c:pt>
                <c:pt idx="2992">
                  <c:v>-1.605415997196772E-3</c:v>
                </c:pt>
                <c:pt idx="2993">
                  <c:v>-1.3150388672777905E-3</c:v>
                </c:pt>
                <c:pt idx="2994">
                  <c:v>-8.0126001499567303E-4</c:v>
                </c:pt>
                <c:pt idx="2995">
                  <c:v>-1.7886354560078287E-3</c:v>
                </c:pt>
                <c:pt idx="2996">
                  <c:v>-1.5489395442080706E-4</c:v>
                </c:pt>
                <c:pt idx="2997">
                  <c:v>-1.3729972103679595E-3</c:v>
                </c:pt>
                <c:pt idx="2998">
                  <c:v>-1.8738746227713987E-3</c:v>
                </c:pt>
                <c:pt idx="2999">
                  <c:v>-2.7681405193802334E-4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A-4A00-9B87-768A62714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463103"/>
        <c:axId val="787469343"/>
      </c:scatterChart>
      <c:valAx>
        <c:axId val="78746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Std Dev(Risk)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9343"/>
        <c:crosses val="autoZero"/>
        <c:crossBetween val="midCat"/>
      </c:valAx>
      <c:valAx>
        <c:axId val="78746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</a:t>
                </a:r>
                <a:r>
                  <a:rPr lang="en-IN" baseline="0"/>
                  <a:t> Return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327025</xdr:colOff>
      <xdr:row>5</xdr:row>
      <xdr:rowOff>57150</xdr:rowOff>
    </xdr:from>
    <xdr:to>
      <xdr:col>19</xdr:col>
      <xdr:colOff>22225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07A0F-041B-373C-2D34-7AE005BD1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415925</xdr:colOff>
      <xdr:row>32</xdr:row>
      <xdr:rowOff>95250</xdr:rowOff>
    </xdr:from>
    <xdr:to>
      <xdr:col>20</xdr:col>
      <xdr:colOff>53975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5714E-1218-DC9B-21AD-D5CF7FA99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327025</xdr:colOff>
      <xdr:row>8</xdr:row>
      <xdr:rowOff>165100</xdr:rowOff>
    </xdr:from>
    <xdr:to>
      <xdr:col>17</xdr:col>
      <xdr:colOff>22225</xdr:colOff>
      <xdr:row>23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9E5C7C-ADD9-EB59-46AE-7713B7401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57E80D-1F66-4A9C-AE63-6D079C8ADC62}">
  <we:reference id="wa200007437" version="1.0.0.0" store="en-US" storeType="OMEX"/>
  <we:alternateReferences>
    <we:reference id="wa200007437" version="1.0.0.0" store="wa20000743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_xldudf_NASDAQ_TABLE</we:customFunctionIds>
      </we:customFunctionIdList>
    </a:ext>
  </we:extLst>
</we:webextension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3BD6-4DC4-4EFD-866D-01D89B8634C2}">
  <sheetPr>
    <tabColor theme="7" tint="0.39997558519241921"/>
  </sheetPr>
  <dimension ref="A1:J83"/>
  <sheetViews>
    <sheetView workbookViewId="0">
      <selection activeCell="H1" sqref="H1:H1048576"/>
    </sheetView>
  </sheetViews>
  <sheetFormatPr defaultRowHeight="14.5" x14ac:dyDescent="0.35"/>
  <cols>
    <col min="1" max="1" width="5.36328125" bestFit="1" customWidth="1"/>
    <col min="2" max="2" width="10.08984375" bestFit="1" customWidth="1"/>
    <col min="3" max="5" width="7.81640625" bestFit="1" customWidth="1"/>
    <col min="6" max="6" width="6.81640625" bestFit="1" customWidth="1"/>
    <col min="7" max="7" width="9.81640625" bestFit="1" customWidth="1"/>
    <col min="8" max="8" width="7.81640625" bestFit="1" customWidth="1"/>
    <col min="9" max="9" width="9.7265625" bestFit="1" customWidth="1"/>
    <col min="10" max="10" width="10.7265625" bestFit="1" customWidth="1"/>
  </cols>
  <sheetData>
    <row r="1" spans="1:10" x14ac:dyDescent="0.35">
      <c r="A1" s="2" t="str" cm="1">
        <f t="array" ref="A1">_xldudf_NASDAQ_TABLE("SHARADAR/SEP",,"ticker","MSFT")</f>
        <v>ticker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t="s">
        <v>9</v>
      </c>
      <c r="B2" s="1">
        <v>43465</v>
      </c>
      <c r="C2">
        <v>101.29</v>
      </c>
      <c r="D2">
        <v>102.4</v>
      </c>
      <c r="E2">
        <v>100.44</v>
      </c>
      <c r="F2">
        <v>101.57</v>
      </c>
      <c r="G2">
        <v>33173765</v>
      </c>
      <c r="H2">
        <v>95.356999999999999</v>
      </c>
      <c r="I2">
        <v>101.57</v>
      </c>
      <c r="J2" s="1">
        <v>45793</v>
      </c>
    </row>
    <row r="3" spans="1:10" x14ac:dyDescent="0.35">
      <c r="A3" t="s">
        <v>9</v>
      </c>
      <c r="B3" s="1">
        <v>43462</v>
      </c>
      <c r="C3">
        <v>102.09</v>
      </c>
      <c r="D3">
        <v>102.41</v>
      </c>
      <c r="E3">
        <v>99.52</v>
      </c>
      <c r="F3">
        <v>100.39</v>
      </c>
      <c r="G3">
        <v>38169312</v>
      </c>
      <c r="H3">
        <v>94.248999999999995</v>
      </c>
      <c r="I3">
        <v>100.39</v>
      </c>
      <c r="J3" s="1">
        <v>45793</v>
      </c>
    </row>
    <row r="4" spans="1:10" x14ac:dyDescent="0.35">
      <c r="A4" t="s">
        <v>9</v>
      </c>
      <c r="B4" s="1">
        <v>43461</v>
      </c>
      <c r="C4">
        <v>99.3</v>
      </c>
      <c r="D4">
        <v>101.19</v>
      </c>
      <c r="E4">
        <v>96.4</v>
      </c>
      <c r="F4">
        <v>101.18</v>
      </c>
      <c r="G4">
        <v>49498509</v>
      </c>
      <c r="H4">
        <v>94.99</v>
      </c>
      <c r="I4">
        <v>101.18</v>
      </c>
      <c r="J4" s="1">
        <v>45793</v>
      </c>
    </row>
    <row r="5" spans="1:10" x14ac:dyDescent="0.35">
      <c r="A5" t="s">
        <v>9</v>
      </c>
      <c r="B5" s="1">
        <v>43460</v>
      </c>
      <c r="C5">
        <v>95.14</v>
      </c>
      <c r="D5">
        <v>100.69</v>
      </c>
      <c r="E5">
        <v>93.96</v>
      </c>
      <c r="F5">
        <v>100.56</v>
      </c>
      <c r="G5">
        <v>51634793</v>
      </c>
      <c r="H5">
        <v>94.408000000000001</v>
      </c>
      <c r="I5">
        <v>100.56</v>
      </c>
      <c r="J5" s="1">
        <v>45793</v>
      </c>
    </row>
    <row r="6" spans="1:10" x14ac:dyDescent="0.35">
      <c r="A6" t="s">
        <v>9</v>
      </c>
      <c r="B6" s="1">
        <v>43458</v>
      </c>
      <c r="C6">
        <v>97.68</v>
      </c>
      <c r="D6">
        <v>97.97</v>
      </c>
      <c r="E6">
        <v>93.98</v>
      </c>
      <c r="F6">
        <v>94.13</v>
      </c>
      <c r="G6">
        <v>43935192</v>
      </c>
      <c r="H6">
        <v>88.372</v>
      </c>
      <c r="I6">
        <v>94.13</v>
      </c>
      <c r="J6" s="1">
        <v>45793</v>
      </c>
    </row>
    <row r="7" spans="1:10" x14ac:dyDescent="0.35">
      <c r="A7" t="s">
        <v>9</v>
      </c>
      <c r="B7" s="1">
        <v>43455</v>
      </c>
      <c r="C7">
        <v>101.63</v>
      </c>
      <c r="D7">
        <v>103</v>
      </c>
      <c r="E7">
        <v>97.46</v>
      </c>
      <c r="F7">
        <v>98.23</v>
      </c>
      <c r="G7">
        <v>111242070</v>
      </c>
      <c r="H7">
        <v>92.221000000000004</v>
      </c>
      <c r="I7">
        <v>98.23</v>
      </c>
      <c r="J7" s="1">
        <v>45793</v>
      </c>
    </row>
    <row r="8" spans="1:10" x14ac:dyDescent="0.35">
      <c r="A8" t="s">
        <v>9</v>
      </c>
      <c r="B8" s="1">
        <v>43454</v>
      </c>
      <c r="C8">
        <v>103.05</v>
      </c>
      <c r="D8">
        <v>104.31</v>
      </c>
      <c r="E8">
        <v>98.78</v>
      </c>
      <c r="F8">
        <v>101.51</v>
      </c>
      <c r="G8">
        <v>70334184</v>
      </c>
      <c r="H8">
        <v>95.3</v>
      </c>
      <c r="I8">
        <v>101.51</v>
      </c>
      <c r="J8" s="1">
        <v>45793</v>
      </c>
    </row>
    <row r="9" spans="1:10" x14ac:dyDescent="0.35">
      <c r="A9" t="s">
        <v>9</v>
      </c>
      <c r="B9" s="1">
        <v>43453</v>
      </c>
      <c r="C9">
        <v>103.65</v>
      </c>
      <c r="D9">
        <v>106.88</v>
      </c>
      <c r="E9">
        <v>101.35</v>
      </c>
      <c r="F9">
        <v>103.69</v>
      </c>
      <c r="G9">
        <v>68198186</v>
      </c>
      <c r="H9">
        <v>97.346999999999994</v>
      </c>
      <c r="I9">
        <v>103.69</v>
      </c>
      <c r="J9" s="1">
        <v>45793</v>
      </c>
    </row>
    <row r="10" spans="1:10" x14ac:dyDescent="0.35">
      <c r="A10" t="s">
        <v>9</v>
      </c>
      <c r="B10" s="1">
        <v>43452</v>
      </c>
      <c r="C10">
        <v>103.75</v>
      </c>
      <c r="D10">
        <v>104.51</v>
      </c>
      <c r="E10">
        <v>102.52</v>
      </c>
      <c r="F10">
        <v>103.97</v>
      </c>
      <c r="G10">
        <v>49319196</v>
      </c>
      <c r="H10">
        <v>97.61</v>
      </c>
      <c r="I10">
        <v>103.97</v>
      </c>
      <c r="J10" s="1">
        <v>45793</v>
      </c>
    </row>
    <row r="11" spans="1:10" x14ac:dyDescent="0.35">
      <c r="A11" t="s">
        <v>9</v>
      </c>
      <c r="B11" s="1">
        <v>43451</v>
      </c>
      <c r="C11">
        <v>105.41</v>
      </c>
      <c r="D11">
        <v>105.8</v>
      </c>
      <c r="E11">
        <v>101.71</v>
      </c>
      <c r="F11">
        <v>102.89</v>
      </c>
      <c r="G11">
        <v>56957314</v>
      </c>
      <c r="H11">
        <v>96.596000000000004</v>
      </c>
      <c r="I11">
        <v>102.89</v>
      </c>
      <c r="J11" s="1">
        <v>45793</v>
      </c>
    </row>
    <row r="12" spans="1:10" x14ac:dyDescent="0.35">
      <c r="A12" t="s">
        <v>9</v>
      </c>
      <c r="B12" s="1">
        <v>43448</v>
      </c>
      <c r="C12">
        <v>108.25</v>
      </c>
      <c r="D12">
        <v>109.26</v>
      </c>
      <c r="E12">
        <v>105.5</v>
      </c>
      <c r="F12">
        <v>106.03</v>
      </c>
      <c r="G12">
        <v>47043136</v>
      </c>
      <c r="H12">
        <v>99.543999999999997</v>
      </c>
      <c r="I12">
        <v>106.03</v>
      </c>
      <c r="J12" s="1">
        <v>45793</v>
      </c>
    </row>
    <row r="13" spans="1:10" x14ac:dyDescent="0.35">
      <c r="A13" t="s">
        <v>9</v>
      </c>
      <c r="B13" s="1">
        <v>43447</v>
      </c>
      <c r="C13">
        <v>109.58</v>
      </c>
      <c r="D13">
        <v>110.87</v>
      </c>
      <c r="E13">
        <v>108.63</v>
      </c>
      <c r="F13">
        <v>109.45</v>
      </c>
      <c r="G13">
        <v>31333362</v>
      </c>
      <c r="H13">
        <v>102.755</v>
      </c>
      <c r="I13">
        <v>109.45</v>
      </c>
      <c r="J13" s="1">
        <v>45793</v>
      </c>
    </row>
    <row r="14" spans="1:10" x14ac:dyDescent="0.35">
      <c r="A14" t="s">
        <v>9</v>
      </c>
      <c r="B14" s="1">
        <v>43446</v>
      </c>
      <c r="C14">
        <v>110.89</v>
      </c>
      <c r="D14">
        <v>111.27</v>
      </c>
      <c r="E14">
        <v>109.04</v>
      </c>
      <c r="F14">
        <v>109.08</v>
      </c>
      <c r="G14">
        <v>36183020</v>
      </c>
      <c r="H14">
        <v>102.407</v>
      </c>
      <c r="I14">
        <v>109.08</v>
      </c>
      <c r="J14" s="1">
        <v>45793</v>
      </c>
    </row>
    <row r="15" spans="1:10" x14ac:dyDescent="0.35">
      <c r="A15" t="s">
        <v>9</v>
      </c>
      <c r="B15" s="1">
        <v>43445</v>
      </c>
      <c r="C15">
        <v>109.8</v>
      </c>
      <c r="D15">
        <v>110.95</v>
      </c>
      <c r="E15">
        <v>107.44</v>
      </c>
      <c r="F15">
        <v>108.59</v>
      </c>
      <c r="G15">
        <v>42381947</v>
      </c>
      <c r="H15">
        <v>101.947</v>
      </c>
      <c r="I15">
        <v>108.59</v>
      </c>
      <c r="J15" s="1">
        <v>45793</v>
      </c>
    </row>
    <row r="16" spans="1:10" x14ac:dyDescent="0.35">
      <c r="A16" t="s">
        <v>9</v>
      </c>
      <c r="B16" s="1">
        <v>43444</v>
      </c>
      <c r="C16">
        <v>104.8</v>
      </c>
      <c r="D16">
        <v>107.98</v>
      </c>
      <c r="E16">
        <v>103.89</v>
      </c>
      <c r="F16">
        <v>107.59</v>
      </c>
      <c r="G16">
        <v>40801525</v>
      </c>
      <c r="H16">
        <v>101.008</v>
      </c>
      <c r="I16">
        <v>107.59</v>
      </c>
      <c r="J16" s="1">
        <v>45793</v>
      </c>
    </row>
    <row r="17" spans="1:10" x14ac:dyDescent="0.35">
      <c r="A17" t="s">
        <v>9</v>
      </c>
      <c r="B17" s="1">
        <v>43441</v>
      </c>
      <c r="C17">
        <v>108.38</v>
      </c>
      <c r="D17">
        <v>109.45</v>
      </c>
      <c r="E17">
        <v>104.3</v>
      </c>
      <c r="F17">
        <v>104.82</v>
      </c>
      <c r="G17">
        <v>45044937</v>
      </c>
      <c r="H17">
        <v>98.408000000000001</v>
      </c>
      <c r="I17">
        <v>104.82</v>
      </c>
      <c r="J17" s="1">
        <v>45793</v>
      </c>
    </row>
    <row r="18" spans="1:10" x14ac:dyDescent="0.35">
      <c r="A18" t="s">
        <v>9</v>
      </c>
      <c r="B18" s="1">
        <v>43440</v>
      </c>
      <c r="C18">
        <v>105.82</v>
      </c>
      <c r="D18">
        <v>109.24</v>
      </c>
      <c r="E18">
        <v>105</v>
      </c>
      <c r="F18">
        <v>109.19</v>
      </c>
      <c r="G18">
        <v>49107431</v>
      </c>
      <c r="H18">
        <v>102.51</v>
      </c>
      <c r="I18">
        <v>109.19</v>
      </c>
      <c r="J18" s="1">
        <v>45793</v>
      </c>
    </row>
    <row r="19" spans="1:10" x14ac:dyDescent="0.35">
      <c r="A19" t="s">
        <v>9</v>
      </c>
      <c r="B19" s="1">
        <v>43438</v>
      </c>
      <c r="C19">
        <v>111.94</v>
      </c>
      <c r="D19">
        <v>112.637</v>
      </c>
      <c r="E19">
        <v>108.212</v>
      </c>
      <c r="F19">
        <v>108.52</v>
      </c>
      <c r="G19">
        <v>45196984</v>
      </c>
      <c r="H19">
        <v>101.881</v>
      </c>
      <c r="I19">
        <v>108.52</v>
      </c>
      <c r="J19" s="1">
        <v>45793</v>
      </c>
    </row>
    <row r="20" spans="1:10" x14ac:dyDescent="0.35">
      <c r="A20" t="s">
        <v>9</v>
      </c>
      <c r="B20" s="1">
        <v>43437</v>
      </c>
      <c r="C20">
        <v>113</v>
      </c>
      <c r="D20">
        <v>113.42</v>
      </c>
      <c r="E20">
        <v>110.73</v>
      </c>
      <c r="F20">
        <v>112.09</v>
      </c>
      <c r="G20">
        <v>34732772</v>
      </c>
      <c r="H20">
        <v>105.233</v>
      </c>
      <c r="I20">
        <v>112.09</v>
      </c>
      <c r="J20" s="1">
        <v>45793</v>
      </c>
    </row>
    <row r="21" spans="1:10" x14ac:dyDescent="0.35">
      <c r="A21" t="s">
        <v>9</v>
      </c>
      <c r="B21" s="1">
        <v>43434</v>
      </c>
      <c r="C21">
        <v>110.7</v>
      </c>
      <c r="D21">
        <v>110.97</v>
      </c>
      <c r="E21">
        <v>109.36</v>
      </c>
      <c r="F21">
        <v>110.89</v>
      </c>
      <c r="G21">
        <v>33665624</v>
      </c>
      <c r="H21">
        <v>104.10599999999999</v>
      </c>
      <c r="I21">
        <v>110.89</v>
      </c>
      <c r="J21" s="1">
        <v>45793</v>
      </c>
    </row>
    <row r="22" spans="1:10" x14ac:dyDescent="0.35">
      <c r="A22" t="s">
        <v>9</v>
      </c>
      <c r="B22" s="1">
        <v>43433</v>
      </c>
      <c r="C22">
        <v>110.33</v>
      </c>
      <c r="D22">
        <v>111.11499999999999</v>
      </c>
      <c r="E22">
        <v>109.03</v>
      </c>
      <c r="F22">
        <v>110.19</v>
      </c>
      <c r="G22">
        <v>28123195</v>
      </c>
      <c r="H22">
        <v>103.449</v>
      </c>
      <c r="I22">
        <v>110.19</v>
      </c>
      <c r="J22" s="1">
        <v>45793</v>
      </c>
    </row>
    <row r="23" spans="1:10" x14ac:dyDescent="0.35">
      <c r="A23" t="s">
        <v>9</v>
      </c>
      <c r="B23" s="1">
        <v>43432</v>
      </c>
      <c r="C23">
        <v>107.89</v>
      </c>
      <c r="D23">
        <v>111.33</v>
      </c>
      <c r="E23">
        <v>107.86</v>
      </c>
      <c r="F23">
        <v>111.12</v>
      </c>
      <c r="G23">
        <v>46788461</v>
      </c>
      <c r="H23">
        <v>104.322</v>
      </c>
      <c r="I23">
        <v>111.12</v>
      </c>
      <c r="J23" s="1">
        <v>45793</v>
      </c>
    </row>
    <row r="24" spans="1:10" x14ac:dyDescent="0.35">
      <c r="A24" t="s">
        <v>9</v>
      </c>
      <c r="B24" s="1">
        <v>43431</v>
      </c>
      <c r="C24">
        <v>106.27</v>
      </c>
      <c r="D24">
        <v>107.33</v>
      </c>
      <c r="E24">
        <v>105.36</v>
      </c>
      <c r="F24">
        <v>107.14</v>
      </c>
      <c r="G24">
        <v>29124486</v>
      </c>
      <c r="H24">
        <v>100.586</v>
      </c>
      <c r="I24">
        <v>107.14</v>
      </c>
      <c r="J24" s="1">
        <v>45793</v>
      </c>
    </row>
    <row r="25" spans="1:10" x14ac:dyDescent="0.35">
      <c r="A25" t="s">
        <v>9</v>
      </c>
      <c r="B25" s="1">
        <v>43430</v>
      </c>
      <c r="C25">
        <v>104.79</v>
      </c>
      <c r="D25">
        <v>106.63</v>
      </c>
      <c r="E25">
        <v>104.58</v>
      </c>
      <c r="F25">
        <v>106.47</v>
      </c>
      <c r="G25">
        <v>32336165</v>
      </c>
      <c r="H25">
        <v>99.956999999999994</v>
      </c>
      <c r="I25">
        <v>106.47</v>
      </c>
      <c r="J25" s="1">
        <v>45793</v>
      </c>
    </row>
    <row r="26" spans="1:10" x14ac:dyDescent="0.35">
      <c r="A26" t="s">
        <v>9</v>
      </c>
      <c r="B26" s="1">
        <v>43427</v>
      </c>
      <c r="C26">
        <v>102.17</v>
      </c>
      <c r="D26">
        <v>103.81</v>
      </c>
      <c r="E26">
        <v>102</v>
      </c>
      <c r="F26">
        <v>103.07</v>
      </c>
      <c r="G26">
        <v>13823099</v>
      </c>
      <c r="H26">
        <v>96.765000000000001</v>
      </c>
      <c r="I26">
        <v>103.07</v>
      </c>
      <c r="J26" s="1">
        <v>45793</v>
      </c>
    </row>
    <row r="27" spans="1:10" x14ac:dyDescent="0.35">
      <c r="A27" t="s">
        <v>9</v>
      </c>
      <c r="B27" s="1">
        <v>43425</v>
      </c>
      <c r="C27">
        <v>103.6</v>
      </c>
      <c r="D27">
        <v>104.43</v>
      </c>
      <c r="E27">
        <v>102.24</v>
      </c>
      <c r="F27">
        <v>103.11</v>
      </c>
      <c r="G27">
        <v>28130621</v>
      </c>
      <c r="H27">
        <v>96.802000000000007</v>
      </c>
      <c r="I27">
        <v>103.11</v>
      </c>
      <c r="J27" s="1">
        <v>45793</v>
      </c>
    </row>
    <row r="28" spans="1:10" x14ac:dyDescent="0.35">
      <c r="A28" t="s">
        <v>9</v>
      </c>
      <c r="B28" s="1">
        <v>43424</v>
      </c>
      <c r="C28">
        <v>101.8</v>
      </c>
      <c r="D28">
        <v>102.97</v>
      </c>
      <c r="E28">
        <v>99.352999999999994</v>
      </c>
      <c r="F28">
        <v>101.71</v>
      </c>
      <c r="G28">
        <v>64052457</v>
      </c>
      <c r="H28">
        <v>95.488</v>
      </c>
      <c r="I28">
        <v>101.71</v>
      </c>
      <c r="J28" s="1">
        <v>45793</v>
      </c>
    </row>
    <row r="29" spans="1:10" x14ac:dyDescent="0.35">
      <c r="A29" t="s">
        <v>9</v>
      </c>
      <c r="B29" s="1">
        <v>43423</v>
      </c>
      <c r="C29">
        <v>108.27</v>
      </c>
      <c r="D29">
        <v>108.56</v>
      </c>
      <c r="E29">
        <v>103.55</v>
      </c>
      <c r="F29">
        <v>104.62</v>
      </c>
      <c r="G29">
        <v>44773899</v>
      </c>
      <c r="H29">
        <v>98.22</v>
      </c>
      <c r="I29">
        <v>104.62</v>
      </c>
      <c r="J29" s="1">
        <v>45793</v>
      </c>
    </row>
    <row r="30" spans="1:10" x14ac:dyDescent="0.35">
      <c r="A30" t="s">
        <v>9</v>
      </c>
      <c r="B30" s="1">
        <v>43420</v>
      </c>
      <c r="C30">
        <v>107.08</v>
      </c>
      <c r="D30">
        <v>108.88</v>
      </c>
      <c r="E30">
        <v>106.8</v>
      </c>
      <c r="F30">
        <v>108.29</v>
      </c>
      <c r="G30">
        <v>33502121</v>
      </c>
      <c r="H30">
        <v>101.66500000000001</v>
      </c>
      <c r="I30">
        <v>108.29</v>
      </c>
      <c r="J30" s="1">
        <v>45793</v>
      </c>
    </row>
    <row r="31" spans="1:10" x14ac:dyDescent="0.35">
      <c r="A31" t="s">
        <v>9</v>
      </c>
      <c r="B31" s="1">
        <v>43419</v>
      </c>
      <c r="C31">
        <v>104.99</v>
      </c>
      <c r="D31">
        <v>107.8</v>
      </c>
      <c r="E31">
        <v>103.91</v>
      </c>
      <c r="F31">
        <v>107.28</v>
      </c>
      <c r="G31">
        <v>38505165</v>
      </c>
      <c r="H31">
        <v>100.717</v>
      </c>
      <c r="I31">
        <v>107.28</v>
      </c>
      <c r="J31" s="1">
        <v>45793</v>
      </c>
    </row>
    <row r="32" spans="1:10" x14ac:dyDescent="0.35">
      <c r="A32" t="s">
        <v>9</v>
      </c>
      <c r="B32" s="1">
        <v>43418</v>
      </c>
      <c r="C32">
        <v>108.1</v>
      </c>
      <c r="D32">
        <v>108.26</v>
      </c>
      <c r="E32">
        <v>104.47</v>
      </c>
      <c r="F32">
        <v>104.97</v>
      </c>
      <c r="G32">
        <v>39495141</v>
      </c>
      <c r="H32">
        <v>98.549000000000007</v>
      </c>
      <c r="I32">
        <v>104.97</v>
      </c>
      <c r="J32" s="1">
        <v>45793</v>
      </c>
    </row>
    <row r="33" spans="1:10" x14ac:dyDescent="0.35">
      <c r="A33" t="s">
        <v>9</v>
      </c>
      <c r="B33" s="1">
        <v>43417</v>
      </c>
      <c r="C33">
        <v>107.55</v>
      </c>
      <c r="D33">
        <v>108.74</v>
      </c>
      <c r="E33">
        <v>106.64</v>
      </c>
      <c r="F33">
        <v>106.94</v>
      </c>
      <c r="G33">
        <v>35374583</v>
      </c>
      <c r="H33">
        <v>99.96</v>
      </c>
      <c r="I33">
        <v>106.94</v>
      </c>
      <c r="J33" s="1">
        <v>45793</v>
      </c>
    </row>
    <row r="34" spans="1:10" x14ac:dyDescent="0.35">
      <c r="A34" t="s">
        <v>9</v>
      </c>
      <c r="B34" s="1">
        <v>43416</v>
      </c>
      <c r="C34">
        <v>109.42</v>
      </c>
      <c r="D34">
        <v>109.96</v>
      </c>
      <c r="E34">
        <v>106.1</v>
      </c>
      <c r="F34">
        <v>106.87</v>
      </c>
      <c r="G34">
        <v>33621807</v>
      </c>
      <c r="H34">
        <v>99.894999999999996</v>
      </c>
      <c r="I34">
        <v>106.87</v>
      </c>
      <c r="J34" s="1">
        <v>45793</v>
      </c>
    </row>
    <row r="35" spans="1:10" x14ac:dyDescent="0.35">
      <c r="A35" t="s">
        <v>9</v>
      </c>
      <c r="B35" s="1">
        <v>43413</v>
      </c>
      <c r="C35">
        <v>110.85</v>
      </c>
      <c r="D35">
        <v>111.45</v>
      </c>
      <c r="E35">
        <v>108.76</v>
      </c>
      <c r="F35">
        <v>109.57</v>
      </c>
      <c r="G35">
        <v>32039223</v>
      </c>
      <c r="H35">
        <v>102.41800000000001</v>
      </c>
      <c r="I35">
        <v>109.57</v>
      </c>
      <c r="J35" s="1">
        <v>45793</v>
      </c>
    </row>
    <row r="36" spans="1:10" x14ac:dyDescent="0.35">
      <c r="A36" t="s">
        <v>9</v>
      </c>
      <c r="B36" s="1">
        <v>43412</v>
      </c>
      <c r="C36">
        <v>111.8</v>
      </c>
      <c r="D36">
        <v>112.21</v>
      </c>
      <c r="E36">
        <v>110.91</v>
      </c>
      <c r="F36">
        <v>111.75</v>
      </c>
      <c r="G36">
        <v>25644105</v>
      </c>
      <c r="H36">
        <v>104.456</v>
      </c>
      <c r="I36">
        <v>111.75</v>
      </c>
      <c r="J36" s="1">
        <v>45793</v>
      </c>
    </row>
    <row r="37" spans="1:10" x14ac:dyDescent="0.35">
      <c r="A37" t="s">
        <v>9</v>
      </c>
      <c r="B37" s="1">
        <v>43411</v>
      </c>
      <c r="C37">
        <v>109.44</v>
      </c>
      <c r="D37">
        <v>112.24</v>
      </c>
      <c r="E37">
        <v>109.4</v>
      </c>
      <c r="F37">
        <v>111.96</v>
      </c>
      <c r="G37">
        <v>37901704</v>
      </c>
      <c r="H37">
        <v>104.652</v>
      </c>
      <c r="I37">
        <v>111.96</v>
      </c>
      <c r="J37" s="1">
        <v>45793</v>
      </c>
    </row>
    <row r="38" spans="1:10" x14ac:dyDescent="0.35">
      <c r="A38" t="s">
        <v>9</v>
      </c>
      <c r="B38" s="1">
        <v>43410</v>
      </c>
      <c r="C38">
        <v>107.38</v>
      </c>
      <c r="D38">
        <v>108.84</v>
      </c>
      <c r="E38">
        <v>106.28</v>
      </c>
      <c r="F38">
        <v>107.72</v>
      </c>
      <c r="G38">
        <v>24340248</v>
      </c>
      <c r="H38">
        <v>100.68899999999999</v>
      </c>
      <c r="I38">
        <v>107.72</v>
      </c>
      <c r="J38" s="1">
        <v>45793</v>
      </c>
    </row>
    <row r="39" spans="1:10" x14ac:dyDescent="0.35">
      <c r="A39" t="s">
        <v>9</v>
      </c>
      <c r="B39" s="1">
        <v>43409</v>
      </c>
      <c r="C39">
        <v>106.37</v>
      </c>
      <c r="D39">
        <v>107.74</v>
      </c>
      <c r="E39">
        <v>105.9</v>
      </c>
      <c r="F39">
        <v>107.51</v>
      </c>
      <c r="G39">
        <v>27922144</v>
      </c>
      <c r="H39">
        <v>100.49299999999999</v>
      </c>
      <c r="I39">
        <v>107.51</v>
      </c>
      <c r="J39" s="1">
        <v>45793</v>
      </c>
    </row>
    <row r="40" spans="1:10" x14ac:dyDescent="0.35">
      <c r="A40" t="s">
        <v>9</v>
      </c>
      <c r="B40" s="1">
        <v>43406</v>
      </c>
      <c r="C40">
        <v>106.48</v>
      </c>
      <c r="D40">
        <v>107.32</v>
      </c>
      <c r="E40">
        <v>104.97499999999999</v>
      </c>
      <c r="F40">
        <v>106.16</v>
      </c>
      <c r="G40">
        <v>37680194</v>
      </c>
      <c r="H40">
        <v>99.230999999999995</v>
      </c>
      <c r="I40">
        <v>106.16</v>
      </c>
      <c r="J40" s="1">
        <v>45793</v>
      </c>
    </row>
    <row r="41" spans="1:10" x14ac:dyDescent="0.35">
      <c r="A41" t="s">
        <v>9</v>
      </c>
      <c r="B41" s="1">
        <v>43405</v>
      </c>
      <c r="C41">
        <v>107.05</v>
      </c>
      <c r="D41">
        <v>107.32</v>
      </c>
      <c r="E41">
        <v>105.53</v>
      </c>
      <c r="F41">
        <v>105.92</v>
      </c>
      <c r="G41">
        <v>33384201</v>
      </c>
      <c r="H41">
        <v>99.007000000000005</v>
      </c>
      <c r="I41">
        <v>105.92</v>
      </c>
      <c r="J41" s="1">
        <v>45793</v>
      </c>
    </row>
    <row r="42" spans="1:10" x14ac:dyDescent="0.35">
      <c r="A42" t="s">
        <v>9</v>
      </c>
      <c r="B42" s="1">
        <v>43404</v>
      </c>
      <c r="C42">
        <v>105.435</v>
      </c>
      <c r="D42">
        <v>108.14</v>
      </c>
      <c r="E42">
        <v>105.39</v>
      </c>
      <c r="F42">
        <v>106.81</v>
      </c>
      <c r="G42">
        <v>51062383</v>
      </c>
      <c r="H42">
        <v>99.837999999999994</v>
      </c>
      <c r="I42">
        <v>106.81</v>
      </c>
      <c r="J42" s="1">
        <v>45793</v>
      </c>
    </row>
    <row r="43" spans="1:10" x14ac:dyDescent="0.35">
      <c r="A43" t="s">
        <v>9</v>
      </c>
      <c r="B43" s="1">
        <v>43403</v>
      </c>
      <c r="C43">
        <v>103.66</v>
      </c>
      <c r="D43">
        <v>104.38</v>
      </c>
      <c r="E43">
        <v>100.11</v>
      </c>
      <c r="F43">
        <v>103.73</v>
      </c>
      <c r="G43">
        <v>65350878</v>
      </c>
      <c r="H43">
        <v>96.96</v>
      </c>
      <c r="I43">
        <v>103.73</v>
      </c>
      <c r="J43" s="1">
        <v>45793</v>
      </c>
    </row>
    <row r="44" spans="1:10" x14ac:dyDescent="0.35">
      <c r="A44" t="s">
        <v>9</v>
      </c>
      <c r="B44" s="1">
        <v>43402</v>
      </c>
      <c r="C44">
        <v>108.105</v>
      </c>
      <c r="D44">
        <v>108.7</v>
      </c>
      <c r="E44">
        <v>101.63</v>
      </c>
      <c r="F44">
        <v>103.85</v>
      </c>
      <c r="G44">
        <v>55162001</v>
      </c>
      <c r="H44">
        <v>97.072000000000003</v>
      </c>
      <c r="I44">
        <v>103.85</v>
      </c>
      <c r="J44" s="1">
        <v>45793</v>
      </c>
    </row>
    <row r="45" spans="1:10" x14ac:dyDescent="0.35">
      <c r="A45" t="s">
        <v>9</v>
      </c>
      <c r="B45" s="1">
        <v>43399</v>
      </c>
      <c r="C45">
        <v>105.69</v>
      </c>
      <c r="D45">
        <v>108.75</v>
      </c>
      <c r="E45">
        <v>104.76</v>
      </c>
      <c r="F45">
        <v>106.96</v>
      </c>
      <c r="G45">
        <v>55523104</v>
      </c>
      <c r="H45">
        <v>99.978999999999999</v>
      </c>
      <c r="I45">
        <v>106.96</v>
      </c>
      <c r="J45" s="1">
        <v>45793</v>
      </c>
    </row>
    <row r="46" spans="1:10" x14ac:dyDescent="0.35">
      <c r="A46" t="s">
        <v>9</v>
      </c>
      <c r="B46" s="1">
        <v>43398</v>
      </c>
      <c r="C46">
        <v>106.55</v>
      </c>
      <c r="D46">
        <v>109.27</v>
      </c>
      <c r="E46">
        <v>106.15</v>
      </c>
      <c r="F46">
        <v>108.3</v>
      </c>
      <c r="G46">
        <v>61646819</v>
      </c>
      <c r="H46">
        <v>101.23099999999999</v>
      </c>
      <c r="I46">
        <v>108.3</v>
      </c>
      <c r="J46" s="1">
        <v>45793</v>
      </c>
    </row>
    <row r="47" spans="1:10" x14ac:dyDescent="0.35">
      <c r="A47" t="s">
        <v>9</v>
      </c>
      <c r="B47" s="1">
        <v>43397</v>
      </c>
      <c r="C47">
        <v>108.41</v>
      </c>
      <c r="D47">
        <v>108.49</v>
      </c>
      <c r="E47">
        <v>101.59</v>
      </c>
      <c r="F47">
        <v>102.32</v>
      </c>
      <c r="G47">
        <v>63897759</v>
      </c>
      <c r="H47">
        <v>95.641999999999996</v>
      </c>
      <c r="I47">
        <v>102.32</v>
      </c>
      <c r="J47" s="1">
        <v>45793</v>
      </c>
    </row>
    <row r="48" spans="1:10" x14ac:dyDescent="0.35">
      <c r="A48" t="s">
        <v>9</v>
      </c>
      <c r="B48" s="1">
        <v>43396</v>
      </c>
      <c r="C48">
        <v>107.77</v>
      </c>
      <c r="D48">
        <v>108.97</v>
      </c>
      <c r="E48">
        <v>105.11</v>
      </c>
      <c r="F48">
        <v>108.1</v>
      </c>
      <c r="G48">
        <v>43770429</v>
      </c>
      <c r="H48">
        <v>101.044</v>
      </c>
      <c r="I48">
        <v>108.1</v>
      </c>
      <c r="J48" s="1">
        <v>45793</v>
      </c>
    </row>
    <row r="49" spans="1:10" x14ac:dyDescent="0.35">
      <c r="A49" t="s">
        <v>9</v>
      </c>
      <c r="B49" s="1">
        <v>43395</v>
      </c>
      <c r="C49">
        <v>109.32</v>
      </c>
      <c r="D49">
        <v>110.54</v>
      </c>
      <c r="E49">
        <v>108.24</v>
      </c>
      <c r="F49">
        <v>109.63</v>
      </c>
      <c r="G49">
        <v>26545607</v>
      </c>
      <c r="H49">
        <v>102.474</v>
      </c>
      <c r="I49">
        <v>109.63</v>
      </c>
      <c r="J49" s="1">
        <v>45793</v>
      </c>
    </row>
    <row r="50" spans="1:10" x14ac:dyDescent="0.35">
      <c r="A50" t="s">
        <v>9</v>
      </c>
      <c r="B50" s="1">
        <v>43392</v>
      </c>
      <c r="C50">
        <v>108.93</v>
      </c>
      <c r="D50">
        <v>110.86</v>
      </c>
      <c r="E50">
        <v>108.21</v>
      </c>
      <c r="F50">
        <v>108.66</v>
      </c>
      <c r="G50">
        <v>32785475</v>
      </c>
      <c r="H50">
        <v>101.568</v>
      </c>
      <c r="I50">
        <v>108.66</v>
      </c>
      <c r="J50" s="1">
        <v>45793</v>
      </c>
    </row>
    <row r="51" spans="1:10" x14ac:dyDescent="0.35">
      <c r="A51" t="s">
        <v>9</v>
      </c>
      <c r="B51" s="1">
        <v>43391</v>
      </c>
      <c r="C51">
        <v>110.1</v>
      </c>
      <c r="D51">
        <v>110.53</v>
      </c>
      <c r="E51">
        <v>107.83</v>
      </c>
      <c r="F51">
        <v>108.5</v>
      </c>
      <c r="G51">
        <v>32506192</v>
      </c>
      <c r="H51">
        <v>101.41800000000001</v>
      </c>
      <c r="I51">
        <v>108.5</v>
      </c>
      <c r="J51" s="1">
        <v>45793</v>
      </c>
    </row>
    <row r="52" spans="1:10" x14ac:dyDescent="0.35">
      <c r="A52" t="s">
        <v>9</v>
      </c>
      <c r="B52" s="1">
        <v>43390</v>
      </c>
      <c r="C52">
        <v>111.68</v>
      </c>
      <c r="D52">
        <v>111.81</v>
      </c>
      <c r="E52">
        <v>109.548</v>
      </c>
      <c r="F52">
        <v>110.71</v>
      </c>
      <c r="G52">
        <v>26548243</v>
      </c>
      <c r="H52">
        <v>103.48399999999999</v>
      </c>
      <c r="I52">
        <v>110.71</v>
      </c>
      <c r="J52" s="1">
        <v>45793</v>
      </c>
    </row>
    <row r="53" spans="1:10" x14ac:dyDescent="0.35">
      <c r="A53" t="s">
        <v>9</v>
      </c>
      <c r="B53" s="1">
        <v>43389</v>
      </c>
      <c r="C53">
        <v>109.54</v>
      </c>
      <c r="D53">
        <v>111.41</v>
      </c>
      <c r="E53">
        <v>108.95</v>
      </c>
      <c r="F53">
        <v>111</v>
      </c>
      <c r="G53">
        <v>31610164</v>
      </c>
      <c r="H53">
        <v>103.755</v>
      </c>
      <c r="I53">
        <v>111</v>
      </c>
      <c r="J53" s="1">
        <v>45793</v>
      </c>
    </row>
    <row r="54" spans="1:10" x14ac:dyDescent="0.35">
      <c r="A54" t="s">
        <v>9</v>
      </c>
      <c r="B54" s="1">
        <v>43388</v>
      </c>
      <c r="C54">
        <v>108.91</v>
      </c>
      <c r="D54">
        <v>109.48</v>
      </c>
      <c r="E54">
        <v>106.947</v>
      </c>
      <c r="F54">
        <v>107.6</v>
      </c>
      <c r="G54">
        <v>32068103</v>
      </c>
      <c r="H54">
        <v>100.577</v>
      </c>
      <c r="I54">
        <v>107.6</v>
      </c>
      <c r="J54" s="1">
        <v>45793</v>
      </c>
    </row>
    <row r="55" spans="1:10" x14ac:dyDescent="0.35">
      <c r="A55" t="s">
        <v>9</v>
      </c>
      <c r="B55" s="1">
        <v>43385</v>
      </c>
      <c r="C55">
        <v>109.01</v>
      </c>
      <c r="D55">
        <v>110.01</v>
      </c>
      <c r="E55">
        <v>107.12</v>
      </c>
      <c r="F55">
        <v>109.57</v>
      </c>
      <c r="G55">
        <v>47742109</v>
      </c>
      <c r="H55">
        <v>102.41800000000001</v>
      </c>
      <c r="I55">
        <v>109.57</v>
      </c>
      <c r="J55" s="1">
        <v>45793</v>
      </c>
    </row>
    <row r="56" spans="1:10" x14ac:dyDescent="0.35">
      <c r="A56" t="s">
        <v>9</v>
      </c>
      <c r="B56" s="1">
        <v>43384</v>
      </c>
      <c r="C56">
        <v>105.35</v>
      </c>
      <c r="D56">
        <v>108.93</v>
      </c>
      <c r="E56">
        <v>104.2</v>
      </c>
      <c r="F56">
        <v>105.91</v>
      </c>
      <c r="G56">
        <v>63904282</v>
      </c>
      <c r="H56">
        <v>98.997</v>
      </c>
      <c r="I56">
        <v>105.91</v>
      </c>
      <c r="J56" s="1">
        <v>45793</v>
      </c>
    </row>
    <row r="57" spans="1:10" x14ac:dyDescent="0.35">
      <c r="A57" t="s">
        <v>9</v>
      </c>
      <c r="B57" s="1">
        <v>43383</v>
      </c>
      <c r="C57">
        <v>111.24</v>
      </c>
      <c r="D57">
        <v>111.5</v>
      </c>
      <c r="E57">
        <v>105.79</v>
      </c>
      <c r="F57">
        <v>106.16</v>
      </c>
      <c r="G57">
        <v>61376315</v>
      </c>
      <c r="H57">
        <v>99.230999999999995</v>
      </c>
      <c r="I57">
        <v>106.16</v>
      </c>
      <c r="J57" s="1">
        <v>45793</v>
      </c>
    </row>
    <row r="58" spans="1:10" x14ac:dyDescent="0.35">
      <c r="A58" t="s">
        <v>9</v>
      </c>
      <c r="B58" s="1">
        <v>43382</v>
      </c>
      <c r="C58">
        <v>111.14</v>
      </c>
      <c r="D58">
        <v>113.08</v>
      </c>
      <c r="E58">
        <v>110.8</v>
      </c>
      <c r="F58">
        <v>112.26</v>
      </c>
      <c r="G58">
        <v>26198594</v>
      </c>
      <c r="H58">
        <v>104.93300000000001</v>
      </c>
      <c r="I58">
        <v>112.26</v>
      </c>
      <c r="J58" s="1">
        <v>45793</v>
      </c>
    </row>
    <row r="59" spans="1:10" x14ac:dyDescent="0.35">
      <c r="A59" t="s">
        <v>9</v>
      </c>
      <c r="B59" s="1">
        <v>43381</v>
      </c>
      <c r="C59">
        <v>111.66</v>
      </c>
      <c r="D59">
        <v>112.03</v>
      </c>
      <c r="E59">
        <v>109.34</v>
      </c>
      <c r="F59">
        <v>110.85</v>
      </c>
      <c r="G59">
        <v>29640588</v>
      </c>
      <c r="H59">
        <v>103.61499999999999</v>
      </c>
      <c r="I59">
        <v>110.85</v>
      </c>
      <c r="J59" s="1">
        <v>45793</v>
      </c>
    </row>
    <row r="60" spans="1:10" x14ac:dyDescent="0.35">
      <c r="A60" t="s">
        <v>9</v>
      </c>
      <c r="B60" s="1">
        <v>43378</v>
      </c>
      <c r="C60">
        <v>112.63</v>
      </c>
      <c r="D60">
        <v>113.17</v>
      </c>
      <c r="E60">
        <v>110.64</v>
      </c>
      <c r="F60">
        <v>112.13</v>
      </c>
      <c r="G60">
        <v>29068859</v>
      </c>
      <c r="H60">
        <v>104.81100000000001</v>
      </c>
      <c r="I60">
        <v>112.13</v>
      </c>
      <c r="J60" s="1">
        <v>45793</v>
      </c>
    </row>
    <row r="61" spans="1:10" x14ac:dyDescent="0.35">
      <c r="A61" t="s">
        <v>9</v>
      </c>
      <c r="B61" s="1">
        <v>43377</v>
      </c>
      <c r="C61">
        <v>114.61</v>
      </c>
      <c r="D61">
        <v>114.759</v>
      </c>
      <c r="E61">
        <v>111.63</v>
      </c>
      <c r="F61">
        <v>112.79</v>
      </c>
      <c r="G61">
        <v>34821717</v>
      </c>
      <c r="H61">
        <v>105.428</v>
      </c>
      <c r="I61">
        <v>112.79</v>
      </c>
      <c r="J61" s="1">
        <v>45793</v>
      </c>
    </row>
    <row r="62" spans="1:10" x14ac:dyDescent="0.35">
      <c r="A62" t="s">
        <v>9</v>
      </c>
      <c r="B62" s="1">
        <v>43376</v>
      </c>
      <c r="C62">
        <v>115.42</v>
      </c>
      <c r="D62">
        <v>116.18</v>
      </c>
      <c r="E62">
        <v>114.93</v>
      </c>
      <c r="F62">
        <v>115.17</v>
      </c>
      <c r="G62">
        <v>16648018</v>
      </c>
      <c r="H62">
        <v>107.65300000000001</v>
      </c>
      <c r="I62">
        <v>115.17</v>
      </c>
      <c r="J62" s="1">
        <v>45793</v>
      </c>
    </row>
    <row r="63" spans="1:10" x14ac:dyDescent="0.35">
      <c r="A63" t="s">
        <v>9</v>
      </c>
      <c r="B63" s="1">
        <v>43375</v>
      </c>
      <c r="C63">
        <v>115.3</v>
      </c>
      <c r="D63">
        <v>115.84</v>
      </c>
      <c r="E63">
        <v>114.44</v>
      </c>
      <c r="F63">
        <v>115.15</v>
      </c>
      <c r="G63">
        <v>20787239</v>
      </c>
      <c r="H63">
        <v>107.634</v>
      </c>
      <c r="I63">
        <v>115.15</v>
      </c>
      <c r="J63" s="1">
        <v>45793</v>
      </c>
    </row>
    <row r="64" spans="1:10" x14ac:dyDescent="0.35">
      <c r="A64" t="s">
        <v>9</v>
      </c>
      <c r="B64" s="1">
        <v>43374</v>
      </c>
      <c r="C64">
        <v>114.75</v>
      </c>
      <c r="D64">
        <v>115.68</v>
      </c>
      <c r="E64">
        <v>114.73</v>
      </c>
      <c r="F64">
        <v>115.61</v>
      </c>
      <c r="G64">
        <v>18883079</v>
      </c>
      <c r="H64">
        <v>108.06399999999999</v>
      </c>
      <c r="I64">
        <v>115.61</v>
      </c>
      <c r="J64" s="1">
        <v>45793</v>
      </c>
    </row>
    <row r="65" spans="1:10" x14ac:dyDescent="0.35">
      <c r="A65" t="s">
        <v>9</v>
      </c>
      <c r="B65" s="1">
        <v>43371</v>
      </c>
      <c r="C65">
        <v>114.19</v>
      </c>
      <c r="D65">
        <v>114.57</v>
      </c>
      <c r="E65">
        <v>113.68</v>
      </c>
      <c r="F65">
        <v>114.37</v>
      </c>
      <c r="G65">
        <v>21647811</v>
      </c>
      <c r="H65">
        <v>106.905</v>
      </c>
      <c r="I65">
        <v>114.37</v>
      </c>
      <c r="J65" s="1">
        <v>45793</v>
      </c>
    </row>
    <row r="66" spans="1:10" x14ac:dyDescent="0.35">
      <c r="A66" t="s">
        <v>9</v>
      </c>
      <c r="B66" s="1">
        <v>43370</v>
      </c>
      <c r="C66">
        <v>114.78</v>
      </c>
      <c r="D66">
        <v>114.91</v>
      </c>
      <c r="E66">
        <v>114.2</v>
      </c>
      <c r="F66">
        <v>114.41</v>
      </c>
      <c r="G66">
        <v>19091299</v>
      </c>
      <c r="H66">
        <v>106.94199999999999</v>
      </c>
      <c r="I66">
        <v>114.41</v>
      </c>
      <c r="J66" s="1">
        <v>45793</v>
      </c>
    </row>
    <row r="67" spans="1:10" x14ac:dyDescent="0.35">
      <c r="A67" t="s">
        <v>9</v>
      </c>
      <c r="B67" s="1">
        <v>43369</v>
      </c>
      <c r="C67">
        <v>114.47</v>
      </c>
      <c r="D67">
        <v>115.05500000000001</v>
      </c>
      <c r="E67">
        <v>113.74</v>
      </c>
      <c r="F67">
        <v>113.98</v>
      </c>
      <c r="G67">
        <v>19352025</v>
      </c>
      <c r="H67">
        <v>106.541</v>
      </c>
      <c r="I67">
        <v>113.98</v>
      </c>
      <c r="J67" s="1">
        <v>45793</v>
      </c>
    </row>
    <row r="68" spans="1:10" x14ac:dyDescent="0.35">
      <c r="A68" t="s">
        <v>9</v>
      </c>
      <c r="B68" s="1">
        <v>43368</v>
      </c>
      <c r="C68">
        <v>114.8</v>
      </c>
      <c r="D68">
        <v>115.1</v>
      </c>
      <c r="E68">
        <v>113.75</v>
      </c>
      <c r="F68">
        <v>114.45</v>
      </c>
      <c r="G68">
        <v>22668014</v>
      </c>
      <c r="H68">
        <v>106.98</v>
      </c>
      <c r="I68">
        <v>114.45</v>
      </c>
      <c r="J68" s="1">
        <v>45793</v>
      </c>
    </row>
    <row r="69" spans="1:10" x14ac:dyDescent="0.35">
      <c r="A69" t="s">
        <v>9</v>
      </c>
      <c r="B69" s="1">
        <v>43367</v>
      </c>
      <c r="C69">
        <v>113.03</v>
      </c>
      <c r="D69">
        <v>114.9</v>
      </c>
      <c r="E69">
        <v>112.218</v>
      </c>
      <c r="F69">
        <v>114.67</v>
      </c>
      <c r="G69">
        <v>27334460</v>
      </c>
      <c r="H69">
        <v>107.185</v>
      </c>
      <c r="I69">
        <v>114.67</v>
      </c>
      <c r="J69" s="1">
        <v>45793</v>
      </c>
    </row>
    <row r="70" spans="1:10" x14ac:dyDescent="0.35">
      <c r="A70" t="s">
        <v>9</v>
      </c>
      <c r="B70" s="1">
        <v>43364</v>
      </c>
      <c r="C70">
        <v>114</v>
      </c>
      <c r="D70">
        <v>115.29</v>
      </c>
      <c r="E70">
        <v>113.51</v>
      </c>
      <c r="F70">
        <v>114.26</v>
      </c>
      <c r="G70">
        <v>71229698</v>
      </c>
      <c r="H70">
        <v>106.80200000000001</v>
      </c>
      <c r="I70">
        <v>114.26</v>
      </c>
      <c r="J70" s="1">
        <v>45793</v>
      </c>
    </row>
    <row r="71" spans="1:10" x14ac:dyDescent="0.35">
      <c r="A71" t="s">
        <v>9</v>
      </c>
      <c r="B71" s="1">
        <v>43363</v>
      </c>
      <c r="C71">
        <v>112.28</v>
      </c>
      <c r="D71">
        <v>113.8</v>
      </c>
      <c r="E71">
        <v>111.93</v>
      </c>
      <c r="F71">
        <v>113.57</v>
      </c>
      <c r="G71">
        <v>23714512</v>
      </c>
      <c r="H71">
        <v>106.157</v>
      </c>
      <c r="I71">
        <v>113.57</v>
      </c>
      <c r="J71" s="1">
        <v>45793</v>
      </c>
    </row>
    <row r="72" spans="1:10" x14ac:dyDescent="0.35">
      <c r="A72" t="s">
        <v>9</v>
      </c>
      <c r="B72" s="1">
        <v>43362</v>
      </c>
      <c r="C72">
        <v>113.05</v>
      </c>
      <c r="D72">
        <v>113.32</v>
      </c>
      <c r="E72">
        <v>111.035</v>
      </c>
      <c r="F72">
        <v>111.7</v>
      </c>
      <c r="G72">
        <v>21728429</v>
      </c>
      <c r="H72">
        <v>104.40900000000001</v>
      </c>
      <c r="I72">
        <v>111.7</v>
      </c>
      <c r="J72" s="1">
        <v>45793</v>
      </c>
    </row>
    <row r="73" spans="1:10" x14ac:dyDescent="0.35">
      <c r="A73" t="s">
        <v>9</v>
      </c>
      <c r="B73" s="1">
        <v>43361</v>
      </c>
      <c r="C73">
        <v>112.19</v>
      </c>
      <c r="D73">
        <v>113.69499999999999</v>
      </c>
      <c r="E73">
        <v>111.72</v>
      </c>
      <c r="F73">
        <v>113.21</v>
      </c>
      <c r="G73">
        <v>22170934</v>
      </c>
      <c r="H73">
        <v>105.821</v>
      </c>
      <c r="I73">
        <v>113.21</v>
      </c>
      <c r="J73" s="1">
        <v>45793</v>
      </c>
    </row>
    <row r="74" spans="1:10" x14ac:dyDescent="0.35">
      <c r="A74" t="s">
        <v>9</v>
      </c>
      <c r="B74" s="1">
        <v>43360</v>
      </c>
      <c r="C74">
        <v>113.69</v>
      </c>
      <c r="D74">
        <v>113.7</v>
      </c>
      <c r="E74">
        <v>111.86</v>
      </c>
      <c r="F74">
        <v>112.14</v>
      </c>
      <c r="G74">
        <v>20736516</v>
      </c>
      <c r="H74">
        <v>104.821</v>
      </c>
      <c r="I74">
        <v>112.14</v>
      </c>
      <c r="J74" s="1">
        <v>45793</v>
      </c>
    </row>
    <row r="75" spans="1:10" x14ac:dyDescent="0.35">
      <c r="A75" t="s">
        <v>9</v>
      </c>
      <c r="B75" s="1">
        <v>43357</v>
      </c>
      <c r="C75">
        <v>113.36</v>
      </c>
      <c r="D75">
        <v>113.73</v>
      </c>
      <c r="E75">
        <v>112.44</v>
      </c>
      <c r="F75">
        <v>113.37</v>
      </c>
      <c r="G75">
        <v>19122349</v>
      </c>
      <c r="H75">
        <v>105.97</v>
      </c>
      <c r="I75">
        <v>113.37</v>
      </c>
      <c r="J75" s="1">
        <v>45793</v>
      </c>
    </row>
    <row r="76" spans="1:10" x14ac:dyDescent="0.35">
      <c r="A76" t="s">
        <v>9</v>
      </c>
      <c r="B76" s="1">
        <v>43356</v>
      </c>
      <c r="C76">
        <v>112.12</v>
      </c>
      <c r="D76">
        <v>113.72499999999999</v>
      </c>
      <c r="E76">
        <v>112.12</v>
      </c>
      <c r="F76">
        <v>112.91</v>
      </c>
      <c r="G76">
        <v>26055620</v>
      </c>
      <c r="H76">
        <v>105.54</v>
      </c>
      <c r="I76">
        <v>112.91</v>
      </c>
      <c r="J76" s="1">
        <v>45793</v>
      </c>
    </row>
    <row r="77" spans="1:10" x14ac:dyDescent="0.35">
      <c r="A77" t="s">
        <v>9</v>
      </c>
      <c r="B77" s="1">
        <v>43355</v>
      </c>
      <c r="C77">
        <v>111.43</v>
      </c>
      <c r="D77">
        <v>111.85</v>
      </c>
      <c r="E77">
        <v>110.51</v>
      </c>
      <c r="F77">
        <v>111.71</v>
      </c>
      <c r="G77">
        <v>18891064</v>
      </c>
      <c r="H77">
        <v>104.419</v>
      </c>
      <c r="I77">
        <v>111.71</v>
      </c>
      <c r="J77" s="1">
        <v>45793</v>
      </c>
    </row>
    <row r="78" spans="1:10" x14ac:dyDescent="0.35">
      <c r="A78" t="s">
        <v>9</v>
      </c>
      <c r="B78" s="1">
        <v>43354</v>
      </c>
      <c r="C78">
        <v>108.9</v>
      </c>
      <c r="D78">
        <v>111.59</v>
      </c>
      <c r="E78">
        <v>108.89</v>
      </c>
      <c r="F78">
        <v>111.24</v>
      </c>
      <c r="G78">
        <v>24301774</v>
      </c>
      <c r="H78">
        <v>103.979</v>
      </c>
      <c r="I78">
        <v>111.24</v>
      </c>
      <c r="J78" s="1">
        <v>45793</v>
      </c>
    </row>
    <row r="79" spans="1:10" x14ac:dyDescent="0.35">
      <c r="A79" t="s">
        <v>9</v>
      </c>
      <c r="B79" s="1">
        <v>43353</v>
      </c>
      <c r="C79">
        <v>108.84</v>
      </c>
      <c r="D79">
        <v>109.64</v>
      </c>
      <c r="E79">
        <v>108.36</v>
      </c>
      <c r="F79">
        <v>109.38</v>
      </c>
      <c r="G79">
        <v>20727906</v>
      </c>
      <c r="H79">
        <v>102.241</v>
      </c>
      <c r="I79">
        <v>109.38</v>
      </c>
      <c r="J79" s="1">
        <v>45793</v>
      </c>
    </row>
    <row r="80" spans="1:10" x14ac:dyDescent="0.35">
      <c r="A80" t="s">
        <v>9</v>
      </c>
      <c r="B80" s="1">
        <v>43350</v>
      </c>
      <c r="C80">
        <v>108.23</v>
      </c>
      <c r="D80">
        <v>108.72499999999999</v>
      </c>
      <c r="E80">
        <v>107.23</v>
      </c>
      <c r="F80">
        <v>108.21</v>
      </c>
      <c r="G80">
        <v>22498646</v>
      </c>
      <c r="H80">
        <v>101.14700000000001</v>
      </c>
      <c r="I80">
        <v>108.21</v>
      </c>
      <c r="J80" s="1">
        <v>45793</v>
      </c>
    </row>
    <row r="81" spans="1:10" x14ac:dyDescent="0.35">
      <c r="A81" t="s">
        <v>9</v>
      </c>
      <c r="B81" s="1">
        <v>43349</v>
      </c>
      <c r="C81">
        <v>108.25</v>
      </c>
      <c r="D81">
        <v>108.99</v>
      </c>
      <c r="E81">
        <v>107.51</v>
      </c>
      <c r="F81">
        <v>108.74</v>
      </c>
      <c r="G81">
        <v>23477624</v>
      </c>
      <c r="H81">
        <v>101.643</v>
      </c>
      <c r="I81">
        <v>108.74</v>
      </c>
      <c r="J81" s="1">
        <v>45793</v>
      </c>
    </row>
    <row r="82" spans="1:10" x14ac:dyDescent="0.35">
      <c r="A82" t="s">
        <v>9</v>
      </c>
      <c r="B82" s="1">
        <v>43348</v>
      </c>
      <c r="C82">
        <v>111.01</v>
      </c>
      <c r="D82">
        <v>111.42</v>
      </c>
      <c r="E82">
        <v>108.1</v>
      </c>
      <c r="F82">
        <v>108.49</v>
      </c>
      <c r="G82">
        <v>32872352</v>
      </c>
      <c r="H82">
        <v>101.40900000000001</v>
      </c>
      <c r="I82">
        <v>108.49</v>
      </c>
      <c r="J82" s="1">
        <v>45793</v>
      </c>
    </row>
    <row r="83" spans="1:10" x14ac:dyDescent="0.35">
      <c r="A83" t="s">
        <v>9</v>
      </c>
      <c r="B83" s="1">
        <v>43347</v>
      </c>
      <c r="C83">
        <v>110.85</v>
      </c>
      <c r="D83">
        <v>111.955</v>
      </c>
      <c r="E83">
        <v>110.22</v>
      </c>
      <c r="F83">
        <v>111.71</v>
      </c>
      <c r="G83">
        <v>22634641</v>
      </c>
      <c r="H83">
        <v>104.419</v>
      </c>
      <c r="I83">
        <v>111.71</v>
      </c>
      <c r="J83" s="1">
        <v>45793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6ED2-DC87-409E-AF55-83AA55307B5C}">
  <sheetPr>
    <tabColor theme="7" tint="0.39997558519241921"/>
  </sheetPr>
  <dimension ref="A1:J83"/>
  <sheetViews>
    <sheetView workbookViewId="0">
      <selection activeCell="H1" sqref="H1:H1048576"/>
    </sheetView>
  </sheetViews>
  <sheetFormatPr defaultColWidth="8.6328125" defaultRowHeight="14.5" x14ac:dyDescent="0.35"/>
  <cols>
    <col min="1" max="1" width="5.54296875" bestFit="1" customWidth="1"/>
    <col min="2" max="2" width="10.08984375" bestFit="1" customWidth="1"/>
    <col min="3" max="6" width="6.81640625" bestFit="1" customWidth="1"/>
    <col min="7" max="7" width="9.81640625" bestFit="1" customWidth="1"/>
    <col min="8" max="8" width="7.6328125" bestFit="1" customWidth="1"/>
    <col min="9" max="9" width="9.81640625" bestFit="1" customWidth="1"/>
    <col min="10" max="10" width="10.90625" bestFit="1" customWidth="1"/>
  </cols>
  <sheetData>
    <row r="1" spans="1:10" x14ac:dyDescent="0.35">
      <c r="A1" s="2" t="str" cm="1">
        <f t="array" ref="A1">_xldudf_NASDAQ_TABLE("SHARADAR/SEP",,"ticker","AAPL")</f>
        <v>ticker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t="s">
        <v>10</v>
      </c>
      <c r="B2" s="1">
        <v>43465</v>
      </c>
      <c r="C2">
        <v>39.633000000000003</v>
      </c>
      <c r="D2">
        <v>39.840000000000003</v>
      </c>
      <c r="E2">
        <v>39.119999999999997</v>
      </c>
      <c r="F2">
        <v>39.435000000000002</v>
      </c>
      <c r="G2">
        <v>140013864</v>
      </c>
      <c r="H2">
        <v>37.576999999999998</v>
      </c>
      <c r="I2">
        <v>157.74</v>
      </c>
      <c r="J2" s="1">
        <v>45789</v>
      </c>
    </row>
    <row r="3" spans="1:10" x14ac:dyDescent="0.35">
      <c r="A3" t="s">
        <v>10</v>
      </c>
      <c r="B3" s="1">
        <v>43462</v>
      </c>
      <c r="C3">
        <v>39.375</v>
      </c>
      <c r="D3">
        <v>39.630000000000003</v>
      </c>
      <c r="E3">
        <v>38.637999999999998</v>
      </c>
      <c r="F3">
        <v>39.057000000000002</v>
      </c>
      <c r="G3">
        <v>169165696</v>
      </c>
      <c r="H3">
        <v>37.216999999999999</v>
      </c>
      <c r="I3">
        <v>156.22999999999999</v>
      </c>
      <c r="J3" s="1">
        <v>45789</v>
      </c>
    </row>
    <row r="4" spans="1:10" x14ac:dyDescent="0.35">
      <c r="A4" t="s">
        <v>10</v>
      </c>
      <c r="B4" s="1">
        <v>43461</v>
      </c>
      <c r="C4">
        <v>38.96</v>
      </c>
      <c r="D4">
        <v>39.192999999999998</v>
      </c>
      <c r="E4">
        <v>37.517000000000003</v>
      </c>
      <c r="F4">
        <v>39.037999999999997</v>
      </c>
      <c r="G4">
        <v>212468260</v>
      </c>
      <c r="H4">
        <v>37.198</v>
      </c>
      <c r="I4">
        <v>156.15</v>
      </c>
      <c r="J4" s="1">
        <v>45789</v>
      </c>
    </row>
    <row r="5" spans="1:10" x14ac:dyDescent="0.35">
      <c r="A5" t="s">
        <v>10</v>
      </c>
      <c r="B5" s="1">
        <v>43460</v>
      </c>
      <c r="C5">
        <v>37.075000000000003</v>
      </c>
      <c r="D5">
        <v>39.307000000000002</v>
      </c>
      <c r="E5">
        <v>36.68</v>
      </c>
      <c r="F5">
        <v>39.292000000000002</v>
      </c>
      <c r="G5">
        <v>234330176</v>
      </c>
      <c r="H5">
        <v>37.441000000000003</v>
      </c>
      <c r="I5">
        <v>157.16999999999999</v>
      </c>
      <c r="J5" s="1">
        <v>45789</v>
      </c>
    </row>
    <row r="6" spans="1:10" x14ac:dyDescent="0.35">
      <c r="A6" t="s">
        <v>10</v>
      </c>
      <c r="B6" s="1">
        <v>43458</v>
      </c>
      <c r="C6">
        <v>37.037999999999997</v>
      </c>
      <c r="D6">
        <v>37.887999999999998</v>
      </c>
      <c r="E6">
        <v>36.648000000000003</v>
      </c>
      <c r="F6">
        <v>36.707999999999998</v>
      </c>
      <c r="G6">
        <v>148676928</v>
      </c>
      <c r="H6">
        <v>34.978000000000002</v>
      </c>
      <c r="I6">
        <v>146.83000000000001</v>
      </c>
      <c r="J6" s="1">
        <v>45789</v>
      </c>
    </row>
    <row r="7" spans="1:10" x14ac:dyDescent="0.35">
      <c r="A7" t="s">
        <v>10</v>
      </c>
      <c r="B7" s="1">
        <v>43455</v>
      </c>
      <c r="C7">
        <v>39.215000000000003</v>
      </c>
      <c r="D7">
        <v>39.54</v>
      </c>
      <c r="E7">
        <v>37.406999999999996</v>
      </c>
      <c r="F7">
        <v>37.682000000000002</v>
      </c>
      <c r="G7">
        <v>382977536</v>
      </c>
      <c r="H7">
        <v>35.906999999999996</v>
      </c>
      <c r="I7">
        <v>150.72999999999999</v>
      </c>
      <c r="J7" s="1">
        <v>45789</v>
      </c>
    </row>
    <row r="8" spans="1:10" x14ac:dyDescent="0.35">
      <c r="A8" t="s">
        <v>10</v>
      </c>
      <c r="B8" s="1">
        <v>43454</v>
      </c>
      <c r="C8">
        <v>40.1</v>
      </c>
      <c r="D8">
        <v>40.527999999999999</v>
      </c>
      <c r="E8">
        <v>38.825000000000003</v>
      </c>
      <c r="F8">
        <v>39.207999999999998</v>
      </c>
      <c r="G8">
        <v>259091840</v>
      </c>
      <c r="H8">
        <v>37.36</v>
      </c>
      <c r="I8">
        <v>156.83000000000001</v>
      </c>
      <c r="J8" s="1">
        <v>45789</v>
      </c>
    </row>
    <row r="9" spans="1:10" x14ac:dyDescent="0.35">
      <c r="A9" t="s">
        <v>10</v>
      </c>
      <c r="B9" s="1">
        <v>43453</v>
      </c>
      <c r="C9">
        <v>41.5</v>
      </c>
      <c r="D9">
        <v>41.862000000000002</v>
      </c>
      <c r="E9">
        <v>39.773000000000003</v>
      </c>
      <c r="F9">
        <v>40.222000000000001</v>
      </c>
      <c r="G9">
        <v>196189188</v>
      </c>
      <c r="H9">
        <v>38.326999999999998</v>
      </c>
      <c r="I9">
        <v>160.88999999999999</v>
      </c>
      <c r="J9" s="1">
        <v>45789</v>
      </c>
    </row>
    <row r="10" spans="1:10" x14ac:dyDescent="0.35">
      <c r="A10" t="s">
        <v>10</v>
      </c>
      <c r="B10" s="1">
        <v>43452</v>
      </c>
      <c r="C10">
        <v>41.344999999999999</v>
      </c>
      <c r="D10">
        <v>41.883000000000003</v>
      </c>
      <c r="E10">
        <v>41.097000000000001</v>
      </c>
      <c r="F10">
        <v>41.517000000000003</v>
      </c>
      <c r="G10">
        <v>135366072</v>
      </c>
      <c r="H10">
        <v>39.561</v>
      </c>
      <c r="I10">
        <v>166.07</v>
      </c>
      <c r="J10" s="1">
        <v>45789</v>
      </c>
    </row>
    <row r="11" spans="1:10" x14ac:dyDescent="0.35">
      <c r="A11" t="s">
        <v>10</v>
      </c>
      <c r="B11" s="1">
        <v>43451</v>
      </c>
      <c r="C11">
        <v>41.362000000000002</v>
      </c>
      <c r="D11">
        <v>42.087000000000003</v>
      </c>
      <c r="E11">
        <v>40.682000000000002</v>
      </c>
      <c r="F11">
        <v>40.984999999999999</v>
      </c>
      <c r="G11">
        <v>177151688</v>
      </c>
      <c r="H11">
        <v>39.054000000000002</v>
      </c>
      <c r="I11">
        <v>163.94</v>
      </c>
      <c r="J11" s="1">
        <v>45789</v>
      </c>
    </row>
    <row r="12" spans="1:10" x14ac:dyDescent="0.35">
      <c r="A12" t="s">
        <v>10</v>
      </c>
      <c r="B12" s="1">
        <v>43448</v>
      </c>
      <c r="C12">
        <v>42.25</v>
      </c>
      <c r="D12">
        <v>42.27</v>
      </c>
      <c r="E12">
        <v>41.32</v>
      </c>
      <c r="F12">
        <v>41.37</v>
      </c>
      <c r="G12">
        <v>162814840</v>
      </c>
      <c r="H12">
        <v>39.420999999999999</v>
      </c>
      <c r="I12">
        <v>165.48</v>
      </c>
      <c r="J12" s="1">
        <v>45789</v>
      </c>
    </row>
    <row r="13" spans="1:10" x14ac:dyDescent="0.35">
      <c r="A13" t="s">
        <v>10</v>
      </c>
      <c r="B13" s="1">
        <v>43447</v>
      </c>
      <c r="C13">
        <v>42.622999999999998</v>
      </c>
      <c r="D13">
        <v>43.142000000000003</v>
      </c>
      <c r="E13">
        <v>42.387999999999998</v>
      </c>
      <c r="F13">
        <v>42.737000000000002</v>
      </c>
      <c r="G13">
        <v>127591308</v>
      </c>
      <c r="H13">
        <v>40.723999999999997</v>
      </c>
      <c r="I13">
        <v>170.95</v>
      </c>
      <c r="J13" s="1">
        <v>45789</v>
      </c>
    </row>
    <row r="14" spans="1:10" x14ac:dyDescent="0.35">
      <c r="A14" t="s">
        <v>10</v>
      </c>
      <c r="B14" s="1">
        <v>43446</v>
      </c>
      <c r="C14">
        <v>42.6</v>
      </c>
      <c r="D14">
        <v>42.98</v>
      </c>
      <c r="E14">
        <v>42.255000000000003</v>
      </c>
      <c r="F14">
        <v>42.274999999999999</v>
      </c>
      <c r="G14">
        <v>142510696</v>
      </c>
      <c r="H14">
        <v>40.283000000000001</v>
      </c>
      <c r="I14">
        <v>169.1</v>
      </c>
      <c r="J14" s="1">
        <v>45789</v>
      </c>
    </row>
    <row r="15" spans="1:10" x14ac:dyDescent="0.35">
      <c r="A15" t="s">
        <v>10</v>
      </c>
      <c r="B15" s="1">
        <v>43445</v>
      </c>
      <c r="C15">
        <v>42.914999999999999</v>
      </c>
      <c r="D15">
        <v>42.947000000000003</v>
      </c>
      <c r="E15">
        <v>41.75</v>
      </c>
      <c r="F15">
        <v>42.156999999999996</v>
      </c>
      <c r="G15">
        <v>189126660</v>
      </c>
      <c r="H15">
        <v>40.170999999999999</v>
      </c>
      <c r="I15">
        <v>168.63</v>
      </c>
      <c r="J15" s="1">
        <v>45789</v>
      </c>
    </row>
    <row r="16" spans="1:10" x14ac:dyDescent="0.35">
      <c r="A16" t="s">
        <v>10</v>
      </c>
      <c r="B16" s="1">
        <v>43444</v>
      </c>
      <c r="C16">
        <v>41.25</v>
      </c>
      <c r="D16">
        <v>42.523000000000003</v>
      </c>
      <c r="E16">
        <v>40.832999999999998</v>
      </c>
      <c r="F16">
        <v>42.4</v>
      </c>
      <c r="G16">
        <v>248103976</v>
      </c>
      <c r="H16">
        <v>40.402000000000001</v>
      </c>
      <c r="I16">
        <v>169.6</v>
      </c>
      <c r="J16" s="1">
        <v>45789</v>
      </c>
    </row>
    <row r="17" spans="1:10" x14ac:dyDescent="0.35">
      <c r="A17" t="s">
        <v>10</v>
      </c>
      <c r="B17" s="1">
        <v>43441</v>
      </c>
      <c r="C17">
        <v>43.372999999999998</v>
      </c>
      <c r="D17">
        <v>43.622999999999998</v>
      </c>
      <c r="E17">
        <v>42.075000000000003</v>
      </c>
      <c r="F17">
        <v>42.122999999999998</v>
      </c>
      <c r="G17">
        <v>169126524</v>
      </c>
      <c r="H17">
        <v>40.137999999999998</v>
      </c>
      <c r="I17">
        <v>168.49</v>
      </c>
      <c r="J17" s="1">
        <v>45789</v>
      </c>
    </row>
    <row r="18" spans="1:10" x14ac:dyDescent="0.35">
      <c r="A18" t="s">
        <v>10</v>
      </c>
      <c r="B18" s="1">
        <v>43440</v>
      </c>
      <c r="C18">
        <v>42.94</v>
      </c>
      <c r="D18">
        <v>43.695</v>
      </c>
      <c r="E18">
        <v>42.604999999999997</v>
      </c>
      <c r="F18">
        <v>43.68</v>
      </c>
      <c r="G18">
        <v>172393640</v>
      </c>
      <c r="H18">
        <v>41.622</v>
      </c>
      <c r="I18">
        <v>174.72</v>
      </c>
      <c r="J18" s="1">
        <v>45789</v>
      </c>
    </row>
    <row r="19" spans="1:10" x14ac:dyDescent="0.35">
      <c r="A19" t="s">
        <v>10</v>
      </c>
      <c r="B19" s="1">
        <v>43438</v>
      </c>
      <c r="C19">
        <v>45.237000000000002</v>
      </c>
      <c r="D19">
        <v>45.597000000000001</v>
      </c>
      <c r="E19">
        <v>44.067999999999998</v>
      </c>
      <c r="F19">
        <v>44.171999999999997</v>
      </c>
      <c r="G19">
        <v>165377128</v>
      </c>
      <c r="H19">
        <v>42.091000000000001</v>
      </c>
      <c r="I19">
        <v>176.69</v>
      </c>
      <c r="J19" s="1">
        <v>45789</v>
      </c>
    </row>
    <row r="20" spans="1:10" x14ac:dyDescent="0.35">
      <c r="A20" t="s">
        <v>10</v>
      </c>
      <c r="B20" s="1">
        <v>43437</v>
      </c>
      <c r="C20">
        <v>46.115000000000002</v>
      </c>
      <c r="D20">
        <v>46.234999999999999</v>
      </c>
      <c r="E20">
        <v>45.302999999999997</v>
      </c>
      <c r="F20">
        <v>46.204999999999998</v>
      </c>
      <c r="G20">
        <v>163192008</v>
      </c>
      <c r="H20">
        <v>44.027999999999999</v>
      </c>
      <c r="I20">
        <v>184.82</v>
      </c>
      <c r="J20" s="1">
        <v>45789</v>
      </c>
    </row>
    <row r="21" spans="1:10" x14ac:dyDescent="0.35">
      <c r="A21" t="s">
        <v>10</v>
      </c>
      <c r="B21" s="1">
        <v>43434</v>
      </c>
      <c r="C21">
        <v>45.072000000000003</v>
      </c>
      <c r="D21">
        <v>45.082999999999998</v>
      </c>
      <c r="E21">
        <v>44.258000000000003</v>
      </c>
      <c r="F21">
        <v>44.645000000000003</v>
      </c>
      <c r="G21">
        <v>158126196</v>
      </c>
      <c r="H21">
        <v>42.540999999999997</v>
      </c>
      <c r="I21">
        <v>178.58</v>
      </c>
      <c r="J21" s="1">
        <v>45789</v>
      </c>
    </row>
    <row r="22" spans="1:10" x14ac:dyDescent="0.35">
      <c r="A22" t="s">
        <v>10</v>
      </c>
      <c r="B22" s="1">
        <v>43433</v>
      </c>
      <c r="C22">
        <v>45.664999999999999</v>
      </c>
      <c r="D22">
        <v>45.7</v>
      </c>
      <c r="E22">
        <v>44.424999999999997</v>
      </c>
      <c r="F22">
        <v>44.887999999999998</v>
      </c>
      <c r="G22">
        <v>167079968</v>
      </c>
      <c r="H22">
        <v>42.771999999999998</v>
      </c>
      <c r="I22">
        <v>179.55</v>
      </c>
      <c r="J22" s="1">
        <v>45789</v>
      </c>
    </row>
    <row r="23" spans="1:10" x14ac:dyDescent="0.35">
      <c r="A23" t="s">
        <v>10</v>
      </c>
      <c r="B23" s="1">
        <v>43432</v>
      </c>
      <c r="C23">
        <v>44.182000000000002</v>
      </c>
      <c r="D23">
        <v>45.322000000000003</v>
      </c>
      <c r="E23">
        <v>43.732999999999997</v>
      </c>
      <c r="F23">
        <v>45.234999999999999</v>
      </c>
      <c r="G23">
        <v>184250156</v>
      </c>
      <c r="H23">
        <v>43.103999999999999</v>
      </c>
      <c r="I23">
        <v>180.94</v>
      </c>
      <c r="J23" s="1">
        <v>45789</v>
      </c>
    </row>
    <row r="24" spans="1:10" x14ac:dyDescent="0.35">
      <c r="A24" t="s">
        <v>10</v>
      </c>
      <c r="B24" s="1">
        <v>43431</v>
      </c>
      <c r="C24">
        <v>42.877000000000002</v>
      </c>
      <c r="D24">
        <v>43.692999999999998</v>
      </c>
      <c r="E24">
        <v>42.72</v>
      </c>
      <c r="F24">
        <v>43.56</v>
      </c>
      <c r="G24">
        <v>165549508</v>
      </c>
      <c r="H24">
        <v>41.508000000000003</v>
      </c>
      <c r="I24">
        <v>174.24</v>
      </c>
      <c r="J24" s="1">
        <v>45789</v>
      </c>
    </row>
    <row r="25" spans="1:10" x14ac:dyDescent="0.35">
      <c r="A25" t="s">
        <v>10</v>
      </c>
      <c r="B25" s="1">
        <v>43430</v>
      </c>
      <c r="C25">
        <v>43.56</v>
      </c>
      <c r="D25">
        <v>43.737000000000002</v>
      </c>
      <c r="E25">
        <v>42.564999999999998</v>
      </c>
      <c r="F25">
        <v>43.655000000000001</v>
      </c>
      <c r="G25">
        <v>179994080</v>
      </c>
      <c r="H25">
        <v>41.597999999999999</v>
      </c>
      <c r="I25">
        <v>174.62</v>
      </c>
      <c r="J25" s="1">
        <v>45789</v>
      </c>
    </row>
    <row r="26" spans="1:10" x14ac:dyDescent="0.35">
      <c r="A26" t="s">
        <v>10</v>
      </c>
      <c r="B26" s="1">
        <v>43427</v>
      </c>
      <c r="C26">
        <v>43.734999999999999</v>
      </c>
      <c r="D26">
        <v>44.149000000000001</v>
      </c>
      <c r="E26">
        <v>43.024999999999999</v>
      </c>
      <c r="F26">
        <v>43.072000000000003</v>
      </c>
      <c r="G26">
        <v>94495888</v>
      </c>
      <c r="H26">
        <v>41.042999999999999</v>
      </c>
      <c r="I26">
        <v>172.29</v>
      </c>
      <c r="J26" s="1">
        <v>45789</v>
      </c>
    </row>
    <row r="27" spans="1:10" x14ac:dyDescent="0.35">
      <c r="A27" t="s">
        <v>10</v>
      </c>
      <c r="B27" s="1">
        <v>43425</v>
      </c>
      <c r="C27">
        <v>44.932000000000002</v>
      </c>
      <c r="D27">
        <v>45.067999999999998</v>
      </c>
      <c r="E27">
        <v>44.137999999999998</v>
      </c>
      <c r="F27">
        <v>44.195</v>
      </c>
      <c r="G27">
        <v>124496840</v>
      </c>
      <c r="H27">
        <v>42.113</v>
      </c>
      <c r="I27">
        <v>176.78</v>
      </c>
      <c r="J27" s="1">
        <v>45789</v>
      </c>
    </row>
    <row r="28" spans="1:10" x14ac:dyDescent="0.35">
      <c r="A28" t="s">
        <v>10</v>
      </c>
      <c r="B28" s="1">
        <v>43424</v>
      </c>
      <c r="C28">
        <v>44.593000000000004</v>
      </c>
      <c r="D28">
        <v>45.366999999999997</v>
      </c>
      <c r="E28">
        <v>43.877000000000002</v>
      </c>
      <c r="F28">
        <v>44.244999999999997</v>
      </c>
      <c r="G28">
        <v>271300988</v>
      </c>
      <c r="H28">
        <v>42.16</v>
      </c>
      <c r="I28">
        <v>176.98</v>
      </c>
      <c r="J28" s="1">
        <v>45789</v>
      </c>
    </row>
    <row r="29" spans="1:10" x14ac:dyDescent="0.35">
      <c r="A29" t="s">
        <v>10</v>
      </c>
      <c r="B29" s="1">
        <v>43423</v>
      </c>
      <c r="C29">
        <v>47.5</v>
      </c>
      <c r="D29">
        <v>47.674999999999997</v>
      </c>
      <c r="E29">
        <v>46.247999999999998</v>
      </c>
      <c r="F29">
        <v>46.465000000000003</v>
      </c>
      <c r="G29">
        <v>167683488</v>
      </c>
      <c r="H29">
        <v>44.276000000000003</v>
      </c>
      <c r="I29">
        <v>185.86</v>
      </c>
      <c r="J29" s="1">
        <v>45789</v>
      </c>
    </row>
    <row r="30" spans="1:10" x14ac:dyDescent="0.35">
      <c r="A30" t="s">
        <v>10</v>
      </c>
      <c r="B30" s="1">
        <v>43420</v>
      </c>
      <c r="C30">
        <v>47.625</v>
      </c>
      <c r="D30">
        <v>48.741999999999997</v>
      </c>
      <c r="E30">
        <v>47.365000000000002</v>
      </c>
      <c r="F30">
        <v>48.383000000000003</v>
      </c>
      <c r="G30">
        <v>147713012</v>
      </c>
      <c r="H30">
        <v>46.103000000000002</v>
      </c>
      <c r="I30">
        <v>193.53</v>
      </c>
      <c r="J30" s="1">
        <v>45789</v>
      </c>
    </row>
    <row r="31" spans="1:10" x14ac:dyDescent="0.35">
      <c r="A31" t="s">
        <v>10</v>
      </c>
      <c r="B31" s="1">
        <v>43419</v>
      </c>
      <c r="C31">
        <v>47.097000000000001</v>
      </c>
      <c r="D31">
        <v>47.991999999999997</v>
      </c>
      <c r="E31">
        <v>46.725000000000001</v>
      </c>
      <c r="F31">
        <v>47.851999999999997</v>
      </c>
      <c r="G31">
        <v>185915204</v>
      </c>
      <c r="H31">
        <v>45.597999999999999</v>
      </c>
      <c r="I31">
        <v>191.41</v>
      </c>
      <c r="J31" s="1">
        <v>45789</v>
      </c>
    </row>
    <row r="32" spans="1:10" x14ac:dyDescent="0.35">
      <c r="A32" t="s">
        <v>10</v>
      </c>
      <c r="B32" s="1">
        <v>43418</v>
      </c>
      <c r="C32">
        <v>48.475000000000001</v>
      </c>
      <c r="D32">
        <v>48.62</v>
      </c>
      <c r="E32">
        <v>46.482999999999997</v>
      </c>
      <c r="F32">
        <v>46.7</v>
      </c>
      <c r="G32">
        <v>243203828</v>
      </c>
      <c r="H32">
        <v>44.5</v>
      </c>
      <c r="I32">
        <v>186.8</v>
      </c>
      <c r="J32" s="1">
        <v>45789</v>
      </c>
    </row>
    <row r="33" spans="1:10" x14ac:dyDescent="0.35">
      <c r="A33" t="s">
        <v>10</v>
      </c>
      <c r="B33" s="1">
        <v>43417</v>
      </c>
      <c r="C33">
        <v>47.906999999999996</v>
      </c>
      <c r="D33">
        <v>49.295000000000002</v>
      </c>
      <c r="E33">
        <v>47.862000000000002</v>
      </c>
      <c r="F33">
        <v>48.057000000000002</v>
      </c>
      <c r="G33">
        <v>187531744</v>
      </c>
      <c r="H33">
        <v>45.792999999999999</v>
      </c>
      <c r="I33">
        <v>192.23</v>
      </c>
      <c r="J33" s="1">
        <v>45789</v>
      </c>
    </row>
    <row r="34" spans="1:10" x14ac:dyDescent="0.35">
      <c r="A34" t="s">
        <v>10</v>
      </c>
      <c r="B34" s="1">
        <v>43416</v>
      </c>
      <c r="C34">
        <v>49.75</v>
      </c>
      <c r="D34">
        <v>49.962000000000003</v>
      </c>
      <c r="E34">
        <v>48.447000000000003</v>
      </c>
      <c r="F34">
        <v>48.542000000000002</v>
      </c>
      <c r="G34">
        <v>204542072</v>
      </c>
      <c r="H34">
        <v>46.255000000000003</v>
      </c>
      <c r="I34">
        <v>194.17</v>
      </c>
      <c r="J34" s="1">
        <v>45789</v>
      </c>
    </row>
    <row r="35" spans="1:10" x14ac:dyDescent="0.35">
      <c r="A35" t="s">
        <v>10</v>
      </c>
      <c r="B35" s="1">
        <v>43413</v>
      </c>
      <c r="C35">
        <v>51.387999999999998</v>
      </c>
      <c r="D35">
        <v>51.502000000000002</v>
      </c>
      <c r="E35">
        <v>50.561999999999998</v>
      </c>
      <c r="F35">
        <v>51.116999999999997</v>
      </c>
      <c r="G35">
        <v>137463000</v>
      </c>
      <c r="H35">
        <v>48.709000000000003</v>
      </c>
      <c r="I35">
        <v>204.47</v>
      </c>
      <c r="J35" s="1">
        <v>45789</v>
      </c>
    </row>
    <row r="36" spans="1:10" x14ac:dyDescent="0.35">
      <c r="A36" t="s">
        <v>10</v>
      </c>
      <c r="B36" s="1">
        <v>43412</v>
      </c>
      <c r="C36">
        <v>52.494999999999997</v>
      </c>
      <c r="D36">
        <v>52.53</v>
      </c>
      <c r="E36">
        <v>51.688000000000002</v>
      </c>
      <c r="F36">
        <v>52.122999999999998</v>
      </c>
      <c r="G36">
        <v>101450544</v>
      </c>
      <c r="H36">
        <v>49.667000000000002</v>
      </c>
      <c r="I36">
        <v>208.49</v>
      </c>
      <c r="J36" s="1">
        <v>45789</v>
      </c>
    </row>
    <row r="37" spans="1:10" x14ac:dyDescent="0.35">
      <c r="A37" t="s">
        <v>10</v>
      </c>
      <c r="B37" s="1">
        <v>43411</v>
      </c>
      <c r="C37">
        <v>51.491999999999997</v>
      </c>
      <c r="D37">
        <v>52.515000000000001</v>
      </c>
      <c r="E37">
        <v>51.031999999999996</v>
      </c>
      <c r="F37">
        <v>52.487000000000002</v>
      </c>
      <c r="G37">
        <v>133697736</v>
      </c>
      <c r="H37">
        <v>49.84</v>
      </c>
      <c r="I37">
        <v>209.95</v>
      </c>
      <c r="J37" s="1">
        <v>45789</v>
      </c>
    </row>
    <row r="38" spans="1:10" x14ac:dyDescent="0.35">
      <c r="A38" t="s">
        <v>10</v>
      </c>
      <c r="B38" s="1">
        <v>43410</v>
      </c>
      <c r="C38">
        <v>50.48</v>
      </c>
      <c r="D38">
        <v>51.18</v>
      </c>
      <c r="E38">
        <v>50.421999999999997</v>
      </c>
      <c r="F38">
        <v>50.942999999999998</v>
      </c>
      <c r="G38">
        <v>127531524</v>
      </c>
      <c r="H38">
        <v>48.372999999999998</v>
      </c>
      <c r="I38">
        <v>203.77</v>
      </c>
      <c r="J38" s="1">
        <v>45789</v>
      </c>
    </row>
    <row r="39" spans="1:10" x14ac:dyDescent="0.35">
      <c r="A39" t="s">
        <v>10</v>
      </c>
      <c r="B39" s="1">
        <v>43409</v>
      </c>
      <c r="C39">
        <v>51.075000000000003</v>
      </c>
      <c r="D39">
        <v>51.097000000000001</v>
      </c>
      <c r="E39">
        <v>49.542000000000002</v>
      </c>
      <c r="F39">
        <v>50.398000000000003</v>
      </c>
      <c r="G39">
        <v>264654676</v>
      </c>
      <c r="H39">
        <v>47.854999999999997</v>
      </c>
      <c r="I39">
        <v>201.59</v>
      </c>
      <c r="J39" s="1">
        <v>45789</v>
      </c>
    </row>
    <row r="40" spans="1:10" x14ac:dyDescent="0.35">
      <c r="A40" t="s">
        <v>10</v>
      </c>
      <c r="B40" s="1">
        <v>43406</v>
      </c>
      <c r="C40">
        <v>52.387999999999998</v>
      </c>
      <c r="D40">
        <v>53.412999999999997</v>
      </c>
      <c r="E40">
        <v>51.357999999999997</v>
      </c>
      <c r="F40">
        <v>51.87</v>
      </c>
      <c r="G40">
        <v>365314616</v>
      </c>
      <c r="H40">
        <v>49.253</v>
      </c>
      <c r="I40">
        <v>207.48</v>
      </c>
      <c r="J40" s="1">
        <v>45789</v>
      </c>
    </row>
    <row r="41" spans="1:10" x14ac:dyDescent="0.35">
      <c r="A41" t="s">
        <v>10</v>
      </c>
      <c r="B41" s="1">
        <v>43405</v>
      </c>
      <c r="C41">
        <v>54.762999999999998</v>
      </c>
      <c r="D41">
        <v>55.59</v>
      </c>
      <c r="E41">
        <v>54.203000000000003</v>
      </c>
      <c r="F41">
        <v>55.555</v>
      </c>
      <c r="G41">
        <v>233292720</v>
      </c>
      <c r="H41">
        <v>52.753</v>
      </c>
      <c r="I41">
        <v>222.22</v>
      </c>
      <c r="J41" s="1">
        <v>45789</v>
      </c>
    </row>
    <row r="42" spans="1:10" x14ac:dyDescent="0.35">
      <c r="A42" t="s">
        <v>10</v>
      </c>
      <c r="B42" s="1">
        <v>43404</v>
      </c>
      <c r="C42">
        <v>54.22</v>
      </c>
      <c r="D42">
        <v>55.112000000000002</v>
      </c>
      <c r="E42">
        <v>54.155000000000001</v>
      </c>
      <c r="F42">
        <v>54.715000000000003</v>
      </c>
      <c r="G42">
        <v>153435732</v>
      </c>
      <c r="H42">
        <v>51.954999999999998</v>
      </c>
      <c r="I42">
        <v>218.86</v>
      </c>
      <c r="J42" s="1">
        <v>45789</v>
      </c>
    </row>
    <row r="43" spans="1:10" x14ac:dyDescent="0.35">
      <c r="A43" t="s">
        <v>10</v>
      </c>
      <c r="B43" s="1">
        <v>43403</v>
      </c>
      <c r="C43">
        <v>52.787999999999997</v>
      </c>
      <c r="D43">
        <v>53.795000000000002</v>
      </c>
      <c r="E43">
        <v>52.317999999999998</v>
      </c>
      <c r="F43">
        <v>53.325000000000003</v>
      </c>
      <c r="G43">
        <v>146639960</v>
      </c>
      <c r="H43">
        <v>50.634999999999998</v>
      </c>
      <c r="I43">
        <v>213.3</v>
      </c>
      <c r="J43" s="1">
        <v>45789</v>
      </c>
    </row>
    <row r="44" spans="1:10" x14ac:dyDescent="0.35">
      <c r="A44" t="s">
        <v>10</v>
      </c>
      <c r="B44" s="1">
        <v>43402</v>
      </c>
      <c r="C44">
        <v>54.796999999999997</v>
      </c>
      <c r="D44">
        <v>54.921999999999997</v>
      </c>
      <c r="E44">
        <v>51.523000000000003</v>
      </c>
      <c r="F44">
        <v>53.06</v>
      </c>
      <c r="G44">
        <v>183742080</v>
      </c>
      <c r="H44">
        <v>50.383000000000003</v>
      </c>
      <c r="I44">
        <v>212.24</v>
      </c>
      <c r="J44" s="1">
        <v>45789</v>
      </c>
    </row>
    <row r="45" spans="1:10" x14ac:dyDescent="0.35">
      <c r="A45" t="s">
        <v>10</v>
      </c>
      <c r="B45" s="1">
        <v>43399</v>
      </c>
      <c r="C45">
        <v>53.975000000000001</v>
      </c>
      <c r="D45">
        <v>55.046999999999997</v>
      </c>
      <c r="E45">
        <v>53.167000000000002</v>
      </c>
      <c r="F45">
        <v>54.075000000000003</v>
      </c>
      <c r="G45">
        <v>189033500</v>
      </c>
      <c r="H45">
        <v>51.347000000000001</v>
      </c>
      <c r="I45">
        <v>216.3</v>
      </c>
      <c r="J45" s="1">
        <v>45789</v>
      </c>
    </row>
    <row r="46" spans="1:10" x14ac:dyDescent="0.35">
      <c r="A46" t="s">
        <v>10</v>
      </c>
      <c r="B46" s="1">
        <v>43398</v>
      </c>
      <c r="C46">
        <v>54.427999999999997</v>
      </c>
      <c r="D46">
        <v>55.344999999999999</v>
      </c>
      <c r="E46">
        <v>54.188000000000002</v>
      </c>
      <c r="F46">
        <v>54.95</v>
      </c>
      <c r="G46">
        <v>119423072</v>
      </c>
      <c r="H46">
        <v>52.177999999999997</v>
      </c>
      <c r="I46">
        <v>219.8</v>
      </c>
      <c r="J46" s="1">
        <v>45789</v>
      </c>
    </row>
    <row r="47" spans="1:10" x14ac:dyDescent="0.35">
      <c r="A47" t="s">
        <v>10</v>
      </c>
      <c r="B47" s="1">
        <v>43397</v>
      </c>
      <c r="C47">
        <v>55.65</v>
      </c>
      <c r="D47">
        <v>56.057000000000002</v>
      </c>
      <c r="E47">
        <v>53.634999999999998</v>
      </c>
      <c r="F47">
        <v>53.773000000000003</v>
      </c>
      <c r="G47">
        <v>163700652</v>
      </c>
      <c r="H47">
        <v>51.06</v>
      </c>
      <c r="I47">
        <v>215.09</v>
      </c>
      <c r="J47" s="1">
        <v>45789</v>
      </c>
    </row>
    <row r="48" spans="1:10" x14ac:dyDescent="0.35">
      <c r="A48" t="s">
        <v>10</v>
      </c>
      <c r="B48" s="1">
        <v>43396</v>
      </c>
      <c r="C48">
        <v>53.957999999999998</v>
      </c>
      <c r="D48">
        <v>55.811999999999998</v>
      </c>
      <c r="E48">
        <v>53.674999999999997</v>
      </c>
      <c r="F48">
        <v>55.682000000000002</v>
      </c>
      <c r="G48">
        <v>155071384</v>
      </c>
      <c r="H48">
        <v>52.874000000000002</v>
      </c>
      <c r="I48">
        <v>222.73</v>
      </c>
      <c r="J48" s="1">
        <v>45789</v>
      </c>
    </row>
    <row r="49" spans="1:10" x14ac:dyDescent="0.35">
      <c r="A49" t="s">
        <v>10</v>
      </c>
      <c r="B49" s="1">
        <v>43395</v>
      </c>
      <c r="C49">
        <v>54.947000000000003</v>
      </c>
      <c r="D49">
        <v>55.84</v>
      </c>
      <c r="E49">
        <v>54.734999999999999</v>
      </c>
      <c r="F49">
        <v>55.162999999999997</v>
      </c>
      <c r="G49">
        <v>115168328</v>
      </c>
      <c r="H49">
        <v>52.38</v>
      </c>
      <c r="I49">
        <v>220.65</v>
      </c>
      <c r="J49" s="1">
        <v>45789</v>
      </c>
    </row>
    <row r="50" spans="1:10" x14ac:dyDescent="0.35">
      <c r="A50" t="s">
        <v>10</v>
      </c>
      <c r="B50" s="1">
        <v>43392</v>
      </c>
      <c r="C50">
        <v>54.515000000000001</v>
      </c>
      <c r="D50">
        <v>55.314999999999998</v>
      </c>
      <c r="E50">
        <v>54.357999999999997</v>
      </c>
      <c r="F50">
        <v>54.828000000000003</v>
      </c>
      <c r="G50">
        <v>132314904</v>
      </c>
      <c r="H50">
        <v>52.061999999999998</v>
      </c>
      <c r="I50">
        <v>219.31</v>
      </c>
      <c r="J50" s="1">
        <v>45789</v>
      </c>
    </row>
    <row r="51" spans="1:10" x14ac:dyDescent="0.35">
      <c r="A51" t="s">
        <v>10</v>
      </c>
      <c r="B51" s="1">
        <v>43391</v>
      </c>
      <c r="C51">
        <v>54.465000000000003</v>
      </c>
      <c r="D51">
        <v>54.935000000000002</v>
      </c>
      <c r="E51">
        <v>53.25</v>
      </c>
      <c r="F51">
        <v>54.005000000000003</v>
      </c>
      <c r="G51">
        <v>130325260</v>
      </c>
      <c r="H51">
        <v>51.280999999999999</v>
      </c>
      <c r="I51">
        <v>216.02</v>
      </c>
      <c r="J51" s="1">
        <v>45789</v>
      </c>
    </row>
    <row r="52" spans="1:10" x14ac:dyDescent="0.35">
      <c r="A52" t="s">
        <v>10</v>
      </c>
      <c r="B52" s="1">
        <v>43390</v>
      </c>
      <c r="C52">
        <v>55.575000000000003</v>
      </c>
      <c r="D52">
        <v>55.66</v>
      </c>
      <c r="E52">
        <v>54.835000000000001</v>
      </c>
      <c r="F52">
        <v>55.296999999999997</v>
      </c>
      <c r="G52">
        <v>91541588</v>
      </c>
      <c r="H52">
        <v>52.508000000000003</v>
      </c>
      <c r="I52">
        <v>221.19</v>
      </c>
      <c r="J52" s="1">
        <v>45789</v>
      </c>
    </row>
    <row r="53" spans="1:10" x14ac:dyDescent="0.35">
      <c r="A53" t="s">
        <v>10</v>
      </c>
      <c r="B53" s="1">
        <v>43389</v>
      </c>
      <c r="C53">
        <v>54.732999999999997</v>
      </c>
      <c r="D53">
        <v>55.747999999999998</v>
      </c>
      <c r="E53">
        <v>54.191000000000003</v>
      </c>
      <c r="F53">
        <v>55.537999999999997</v>
      </c>
      <c r="G53">
        <v>116735852</v>
      </c>
      <c r="H53">
        <v>52.735999999999997</v>
      </c>
      <c r="I53">
        <v>222.15</v>
      </c>
      <c r="J53" s="1">
        <v>45789</v>
      </c>
    </row>
    <row r="54" spans="1:10" x14ac:dyDescent="0.35">
      <c r="A54" t="s">
        <v>10</v>
      </c>
      <c r="B54" s="1">
        <v>43388</v>
      </c>
      <c r="C54">
        <v>55.29</v>
      </c>
      <c r="D54">
        <v>55.457999999999998</v>
      </c>
      <c r="E54">
        <v>54.317999999999998</v>
      </c>
      <c r="F54">
        <v>54.34</v>
      </c>
      <c r="G54">
        <v>123164028</v>
      </c>
      <c r="H54">
        <v>51.598999999999997</v>
      </c>
      <c r="I54">
        <v>217.36</v>
      </c>
      <c r="J54" s="1">
        <v>45789</v>
      </c>
    </row>
    <row r="55" spans="1:10" x14ac:dyDescent="0.35">
      <c r="A55" t="s">
        <v>10</v>
      </c>
      <c r="B55" s="1">
        <v>43385</v>
      </c>
      <c r="C55">
        <v>55.104999999999997</v>
      </c>
      <c r="D55">
        <v>55.72</v>
      </c>
      <c r="E55">
        <v>54.21</v>
      </c>
      <c r="F55">
        <v>55.527999999999999</v>
      </c>
      <c r="G55">
        <v>161351404</v>
      </c>
      <c r="H55">
        <v>52.725999999999999</v>
      </c>
      <c r="I55">
        <v>222.11</v>
      </c>
      <c r="J55" s="1">
        <v>45789</v>
      </c>
    </row>
    <row r="56" spans="1:10" x14ac:dyDescent="0.35">
      <c r="A56" t="s">
        <v>10</v>
      </c>
      <c r="B56" s="1">
        <v>43384</v>
      </c>
      <c r="C56">
        <v>53.63</v>
      </c>
      <c r="D56">
        <v>54.875</v>
      </c>
      <c r="E56">
        <v>53.08</v>
      </c>
      <c r="F56">
        <v>53.612000000000002</v>
      </c>
      <c r="G56">
        <v>212497568</v>
      </c>
      <c r="H56">
        <v>50.908000000000001</v>
      </c>
      <c r="I56">
        <v>214.45</v>
      </c>
      <c r="J56" s="1">
        <v>45789</v>
      </c>
    </row>
    <row r="57" spans="1:10" x14ac:dyDescent="0.35">
      <c r="A57" t="s">
        <v>10</v>
      </c>
      <c r="B57" s="1">
        <v>43383</v>
      </c>
      <c r="C57">
        <v>56.365000000000002</v>
      </c>
      <c r="D57">
        <v>56.587000000000003</v>
      </c>
      <c r="E57">
        <v>54.012999999999998</v>
      </c>
      <c r="F57">
        <v>54.09</v>
      </c>
      <c r="G57">
        <v>167962216</v>
      </c>
      <c r="H57">
        <v>51.362000000000002</v>
      </c>
      <c r="I57">
        <v>216.36</v>
      </c>
      <c r="J57" s="1">
        <v>45789</v>
      </c>
    </row>
    <row r="58" spans="1:10" x14ac:dyDescent="0.35">
      <c r="A58" t="s">
        <v>10</v>
      </c>
      <c r="B58" s="1">
        <v>43382</v>
      </c>
      <c r="C58">
        <v>55.91</v>
      </c>
      <c r="D58">
        <v>56.817999999999998</v>
      </c>
      <c r="E58">
        <v>55.561999999999998</v>
      </c>
      <c r="F58">
        <v>56.718000000000004</v>
      </c>
      <c r="G58">
        <v>107564116</v>
      </c>
      <c r="H58">
        <v>53.856000000000002</v>
      </c>
      <c r="I58">
        <v>226.87</v>
      </c>
      <c r="J58" s="1">
        <v>45789</v>
      </c>
    </row>
    <row r="59" spans="1:10" x14ac:dyDescent="0.35">
      <c r="A59" t="s">
        <v>10</v>
      </c>
      <c r="B59" s="1">
        <v>43381</v>
      </c>
      <c r="C59">
        <v>55.552999999999997</v>
      </c>
      <c r="D59">
        <v>56.2</v>
      </c>
      <c r="E59">
        <v>55.05</v>
      </c>
      <c r="F59">
        <v>55.942999999999998</v>
      </c>
      <c r="G59">
        <v>118655692</v>
      </c>
      <c r="H59">
        <v>53.121000000000002</v>
      </c>
      <c r="I59">
        <v>223.77</v>
      </c>
      <c r="J59" s="1">
        <v>45789</v>
      </c>
    </row>
    <row r="60" spans="1:10" x14ac:dyDescent="0.35">
      <c r="A60" t="s">
        <v>10</v>
      </c>
      <c r="B60" s="1">
        <v>43378</v>
      </c>
      <c r="C60">
        <v>56.99</v>
      </c>
      <c r="D60">
        <v>57.101999999999997</v>
      </c>
      <c r="E60">
        <v>55.145000000000003</v>
      </c>
      <c r="F60">
        <v>56.072000000000003</v>
      </c>
      <c r="G60">
        <v>134321852</v>
      </c>
      <c r="H60">
        <v>53.244</v>
      </c>
      <c r="I60">
        <v>224.29</v>
      </c>
      <c r="J60" s="1">
        <v>45789</v>
      </c>
    </row>
    <row r="61" spans="1:10" x14ac:dyDescent="0.35">
      <c r="A61" t="s">
        <v>10</v>
      </c>
      <c r="B61" s="1">
        <v>43377</v>
      </c>
      <c r="C61">
        <v>57.695</v>
      </c>
      <c r="D61">
        <v>58.087000000000003</v>
      </c>
      <c r="E61">
        <v>56.682000000000002</v>
      </c>
      <c r="F61">
        <v>56.997999999999998</v>
      </c>
      <c r="G61">
        <v>128168000</v>
      </c>
      <c r="H61">
        <v>54.122</v>
      </c>
      <c r="I61">
        <v>227.99</v>
      </c>
      <c r="J61" s="1">
        <v>45789</v>
      </c>
    </row>
    <row r="62" spans="1:10" x14ac:dyDescent="0.35">
      <c r="A62" t="s">
        <v>10</v>
      </c>
      <c r="B62" s="1">
        <v>43376</v>
      </c>
      <c r="C62">
        <v>57.512999999999998</v>
      </c>
      <c r="D62">
        <v>58.366999999999997</v>
      </c>
      <c r="E62">
        <v>57.445</v>
      </c>
      <c r="F62">
        <v>58.017000000000003</v>
      </c>
      <c r="G62">
        <v>114619196</v>
      </c>
      <c r="H62">
        <v>55.091000000000001</v>
      </c>
      <c r="I62">
        <v>232.07</v>
      </c>
      <c r="J62" s="1">
        <v>45789</v>
      </c>
    </row>
    <row r="63" spans="1:10" x14ac:dyDescent="0.35">
      <c r="A63" t="s">
        <v>10</v>
      </c>
      <c r="B63" s="1">
        <v>43375</v>
      </c>
      <c r="C63">
        <v>56.811999999999998</v>
      </c>
      <c r="D63">
        <v>57.5</v>
      </c>
      <c r="E63">
        <v>56.656999999999996</v>
      </c>
      <c r="F63">
        <v>57.32</v>
      </c>
      <c r="G63">
        <v>99152680</v>
      </c>
      <c r="H63">
        <v>54.429000000000002</v>
      </c>
      <c r="I63">
        <v>229.28</v>
      </c>
      <c r="J63" s="1">
        <v>45789</v>
      </c>
    </row>
    <row r="64" spans="1:10" x14ac:dyDescent="0.35">
      <c r="A64" t="s">
        <v>10</v>
      </c>
      <c r="B64" s="1">
        <v>43374</v>
      </c>
      <c r="C64">
        <v>56.987000000000002</v>
      </c>
      <c r="D64">
        <v>57.354999999999997</v>
      </c>
      <c r="E64">
        <v>56.587000000000003</v>
      </c>
      <c r="F64">
        <v>56.814999999999998</v>
      </c>
      <c r="G64">
        <v>94403208</v>
      </c>
      <c r="H64">
        <v>53.948999999999998</v>
      </c>
      <c r="I64">
        <v>227.26</v>
      </c>
      <c r="J64" s="1">
        <v>45789</v>
      </c>
    </row>
    <row r="65" spans="1:10" x14ac:dyDescent="0.35">
      <c r="A65" t="s">
        <v>10</v>
      </c>
      <c r="B65" s="1">
        <v>43371</v>
      </c>
      <c r="C65">
        <v>56.197000000000003</v>
      </c>
      <c r="D65">
        <v>56.46</v>
      </c>
      <c r="E65">
        <v>56.005000000000003</v>
      </c>
      <c r="F65">
        <v>56.435000000000002</v>
      </c>
      <c r="G65">
        <v>91717456</v>
      </c>
      <c r="H65">
        <v>53.588000000000001</v>
      </c>
      <c r="I65">
        <v>225.74</v>
      </c>
      <c r="J65" s="1">
        <v>45789</v>
      </c>
    </row>
    <row r="66" spans="1:10" x14ac:dyDescent="0.35">
      <c r="A66" t="s">
        <v>10</v>
      </c>
      <c r="B66" s="1">
        <v>43370</v>
      </c>
      <c r="C66">
        <v>55.954999999999998</v>
      </c>
      <c r="D66">
        <v>56.61</v>
      </c>
      <c r="E66">
        <v>55.884999999999998</v>
      </c>
      <c r="F66">
        <v>56.237000000000002</v>
      </c>
      <c r="G66">
        <v>120724908</v>
      </c>
      <c r="H66">
        <v>53.401000000000003</v>
      </c>
      <c r="I66">
        <v>224.95</v>
      </c>
      <c r="J66" s="1">
        <v>45789</v>
      </c>
    </row>
    <row r="67" spans="1:10" x14ac:dyDescent="0.35">
      <c r="A67" t="s">
        <v>10</v>
      </c>
      <c r="B67" s="1">
        <v>43369</v>
      </c>
      <c r="C67">
        <v>55.25</v>
      </c>
      <c r="D67">
        <v>55.938000000000002</v>
      </c>
      <c r="E67">
        <v>54.94</v>
      </c>
      <c r="F67">
        <v>55.104999999999997</v>
      </c>
      <c r="G67">
        <v>95938824</v>
      </c>
      <c r="H67">
        <v>52.325000000000003</v>
      </c>
      <c r="I67">
        <v>220.42</v>
      </c>
      <c r="J67" s="1">
        <v>45789</v>
      </c>
    </row>
    <row r="68" spans="1:10" x14ac:dyDescent="0.35">
      <c r="A68" t="s">
        <v>10</v>
      </c>
      <c r="B68" s="1">
        <v>43368</v>
      </c>
      <c r="C68">
        <v>54.938000000000002</v>
      </c>
      <c r="D68">
        <v>55.704999999999998</v>
      </c>
      <c r="E68">
        <v>54.924999999999997</v>
      </c>
      <c r="F68">
        <v>55.546999999999997</v>
      </c>
      <c r="G68">
        <v>98217516</v>
      </c>
      <c r="H68">
        <v>52.744999999999997</v>
      </c>
      <c r="I68">
        <v>222.19</v>
      </c>
      <c r="J68" s="1">
        <v>45789</v>
      </c>
    </row>
    <row r="69" spans="1:10" x14ac:dyDescent="0.35">
      <c r="A69" t="s">
        <v>10</v>
      </c>
      <c r="B69" s="1">
        <v>43367</v>
      </c>
      <c r="C69">
        <v>54.204999999999998</v>
      </c>
      <c r="D69">
        <v>55.314999999999998</v>
      </c>
      <c r="E69">
        <v>54.156999999999996</v>
      </c>
      <c r="F69">
        <v>55.197000000000003</v>
      </c>
      <c r="G69">
        <v>110773432</v>
      </c>
      <c r="H69">
        <v>52.412999999999997</v>
      </c>
      <c r="I69">
        <v>220.79</v>
      </c>
      <c r="J69" s="1">
        <v>45789</v>
      </c>
    </row>
    <row r="70" spans="1:10" x14ac:dyDescent="0.35">
      <c r="A70" t="s">
        <v>10</v>
      </c>
      <c r="B70" s="1">
        <v>43364</v>
      </c>
      <c r="C70">
        <v>55.195</v>
      </c>
      <c r="D70">
        <v>55.34</v>
      </c>
      <c r="E70">
        <v>54.322000000000003</v>
      </c>
      <c r="F70">
        <v>54.414999999999999</v>
      </c>
      <c r="G70">
        <v>384986992</v>
      </c>
      <c r="H70">
        <v>51.67</v>
      </c>
      <c r="I70">
        <v>217.66</v>
      </c>
      <c r="J70" s="1">
        <v>45789</v>
      </c>
    </row>
    <row r="71" spans="1:10" x14ac:dyDescent="0.35">
      <c r="A71" t="s">
        <v>10</v>
      </c>
      <c r="B71" s="1">
        <v>43363</v>
      </c>
      <c r="C71">
        <v>55.06</v>
      </c>
      <c r="D71">
        <v>55.57</v>
      </c>
      <c r="E71">
        <v>54.787999999999997</v>
      </c>
      <c r="F71">
        <v>55.008000000000003</v>
      </c>
      <c r="G71">
        <v>106435176</v>
      </c>
      <c r="H71">
        <v>52.232999999999997</v>
      </c>
      <c r="I71">
        <v>220.03</v>
      </c>
      <c r="J71" s="1">
        <v>45789</v>
      </c>
    </row>
    <row r="72" spans="1:10" x14ac:dyDescent="0.35">
      <c r="A72" t="s">
        <v>10</v>
      </c>
      <c r="B72" s="1">
        <v>43362</v>
      </c>
      <c r="C72">
        <v>54.625</v>
      </c>
      <c r="D72">
        <v>54.905000000000001</v>
      </c>
      <c r="E72">
        <v>53.825000000000003</v>
      </c>
      <c r="F72">
        <v>54.593000000000004</v>
      </c>
      <c r="G72">
        <v>108495332</v>
      </c>
      <c r="H72">
        <v>51.838999999999999</v>
      </c>
      <c r="I72">
        <v>218.37</v>
      </c>
      <c r="J72" s="1">
        <v>45789</v>
      </c>
    </row>
    <row r="73" spans="1:10" x14ac:dyDescent="0.35">
      <c r="A73" t="s">
        <v>10</v>
      </c>
      <c r="B73" s="1">
        <v>43361</v>
      </c>
      <c r="C73">
        <v>54.447000000000003</v>
      </c>
      <c r="D73">
        <v>55.462000000000003</v>
      </c>
      <c r="E73">
        <v>54.28</v>
      </c>
      <c r="F73">
        <v>54.56</v>
      </c>
      <c r="G73">
        <v>126286848</v>
      </c>
      <c r="H73">
        <v>51.808</v>
      </c>
      <c r="I73">
        <v>218.24</v>
      </c>
      <c r="J73" s="1">
        <v>45789</v>
      </c>
    </row>
    <row r="74" spans="1:10" x14ac:dyDescent="0.35">
      <c r="A74" t="s">
        <v>10</v>
      </c>
      <c r="B74" s="1">
        <v>43360</v>
      </c>
      <c r="C74">
        <v>55.537999999999997</v>
      </c>
      <c r="D74">
        <v>55.737000000000002</v>
      </c>
      <c r="E74">
        <v>54.317999999999998</v>
      </c>
      <c r="F74">
        <v>54.47</v>
      </c>
      <c r="G74">
        <v>148780532</v>
      </c>
      <c r="H74">
        <v>51.722000000000001</v>
      </c>
      <c r="I74">
        <v>217.88</v>
      </c>
      <c r="J74" s="1">
        <v>45789</v>
      </c>
    </row>
    <row r="75" spans="1:10" x14ac:dyDescent="0.35">
      <c r="A75" t="s">
        <v>10</v>
      </c>
      <c r="B75" s="1">
        <v>43357</v>
      </c>
      <c r="C75">
        <v>56.438000000000002</v>
      </c>
      <c r="D75">
        <v>56.71</v>
      </c>
      <c r="E75">
        <v>55.63</v>
      </c>
      <c r="F75">
        <v>55.96</v>
      </c>
      <c r="G75">
        <v>127997156</v>
      </c>
      <c r="H75">
        <v>53.137</v>
      </c>
      <c r="I75">
        <v>223.84</v>
      </c>
      <c r="J75" s="1">
        <v>45789</v>
      </c>
    </row>
    <row r="76" spans="1:10" x14ac:dyDescent="0.35">
      <c r="A76" t="s">
        <v>10</v>
      </c>
      <c r="B76" s="1">
        <v>43356</v>
      </c>
      <c r="C76">
        <v>55.88</v>
      </c>
      <c r="D76">
        <v>57.087000000000003</v>
      </c>
      <c r="E76">
        <v>55.642000000000003</v>
      </c>
      <c r="F76">
        <v>56.601999999999997</v>
      </c>
      <c r="G76">
        <v>166825508</v>
      </c>
      <c r="H76">
        <v>53.747</v>
      </c>
      <c r="I76">
        <v>226.41</v>
      </c>
      <c r="J76" s="1">
        <v>45789</v>
      </c>
    </row>
    <row r="77" spans="1:10" x14ac:dyDescent="0.35">
      <c r="A77" t="s">
        <v>10</v>
      </c>
      <c r="B77" s="1">
        <v>43355</v>
      </c>
      <c r="C77">
        <v>56.234999999999999</v>
      </c>
      <c r="D77">
        <v>56.25</v>
      </c>
      <c r="E77">
        <v>54.96</v>
      </c>
      <c r="F77">
        <v>55.267000000000003</v>
      </c>
      <c r="G77">
        <v>197114960</v>
      </c>
      <c r="H77">
        <v>52.48</v>
      </c>
      <c r="I77">
        <v>221.07</v>
      </c>
      <c r="J77" s="1">
        <v>45789</v>
      </c>
    </row>
    <row r="78" spans="1:10" x14ac:dyDescent="0.35">
      <c r="A78" t="s">
        <v>10</v>
      </c>
      <c r="B78" s="1">
        <v>43354</v>
      </c>
      <c r="C78">
        <v>54.502000000000002</v>
      </c>
      <c r="D78">
        <v>56.075000000000003</v>
      </c>
      <c r="E78">
        <v>54.14</v>
      </c>
      <c r="F78">
        <v>55.962000000000003</v>
      </c>
      <c r="G78">
        <v>142996196</v>
      </c>
      <c r="H78">
        <v>53.14</v>
      </c>
      <c r="I78">
        <v>223.85</v>
      </c>
      <c r="J78" s="1">
        <v>45789</v>
      </c>
    </row>
    <row r="79" spans="1:10" x14ac:dyDescent="0.35">
      <c r="A79" t="s">
        <v>10</v>
      </c>
      <c r="B79" s="1">
        <v>43353</v>
      </c>
      <c r="C79">
        <v>55.237000000000002</v>
      </c>
      <c r="D79">
        <v>55.462000000000003</v>
      </c>
      <c r="E79">
        <v>54.116999999999997</v>
      </c>
      <c r="F79">
        <v>54.582999999999998</v>
      </c>
      <c r="G79">
        <v>158065812</v>
      </c>
      <c r="H79">
        <v>51.829000000000001</v>
      </c>
      <c r="I79">
        <v>218.33</v>
      </c>
      <c r="J79" s="1">
        <v>45789</v>
      </c>
    </row>
    <row r="80" spans="1:10" x14ac:dyDescent="0.35">
      <c r="A80" t="s">
        <v>10</v>
      </c>
      <c r="B80" s="1">
        <v>43350</v>
      </c>
      <c r="C80">
        <v>55.462000000000003</v>
      </c>
      <c r="D80">
        <v>56.343000000000004</v>
      </c>
      <c r="E80">
        <v>55.177999999999997</v>
      </c>
      <c r="F80">
        <v>55.325000000000003</v>
      </c>
      <c r="G80">
        <v>150479240</v>
      </c>
      <c r="H80">
        <v>52.533999999999999</v>
      </c>
      <c r="I80">
        <v>221.3</v>
      </c>
      <c r="J80" s="1">
        <v>45789</v>
      </c>
    </row>
    <row r="81" spans="1:10" x14ac:dyDescent="0.35">
      <c r="A81" t="s">
        <v>10</v>
      </c>
      <c r="B81" s="1">
        <v>43349</v>
      </c>
      <c r="C81">
        <v>56.557000000000002</v>
      </c>
      <c r="D81">
        <v>56.837000000000003</v>
      </c>
      <c r="E81">
        <v>55.325000000000003</v>
      </c>
      <c r="F81">
        <v>55.774999999999999</v>
      </c>
      <c r="G81">
        <v>137159904</v>
      </c>
      <c r="H81">
        <v>52.962000000000003</v>
      </c>
      <c r="I81">
        <v>223.1</v>
      </c>
      <c r="J81" s="1">
        <v>45789</v>
      </c>
    </row>
    <row r="82" spans="1:10" x14ac:dyDescent="0.35">
      <c r="A82" t="s">
        <v>10</v>
      </c>
      <c r="B82" s="1">
        <v>43348</v>
      </c>
      <c r="C82">
        <v>57.247999999999998</v>
      </c>
      <c r="D82">
        <v>57.417000000000002</v>
      </c>
      <c r="E82">
        <v>56.274999999999999</v>
      </c>
      <c r="F82">
        <v>56.718000000000004</v>
      </c>
      <c r="G82">
        <v>133331840</v>
      </c>
      <c r="H82">
        <v>53.856000000000002</v>
      </c>
      <c r="I82">
        <v>226.87</v>
      </c>
      <c r="J82" s="1">
        <v>45789</v>
      </c>
    </row>
    <row r="83" spans="1:10" x14ac:dyDescent="0.35">
      <c r="A83" t="s">
        <v>10</v>
      </c>
      <c r="B83" s="1">
        <v>43347</v>
      </c>
      <c r="C83">
        <v>57.101999999999997</v>
      </c>
      <c r="D83">
        <v>57.295000000000002</v>
      </c>
      <c r="E83">
        <v>56.656999999999996</v>
      </c>
      <c r="F83">
        <v>57.09</v>
      </c>
      <c r="G83">
        <v>109560528</v>
      </c>
      <c r="H83">
        <v>54.21</v>
      </c>
      <c r="I83">
        <v>228.36</v>
      </c>
      <c r="J83" s="1">
        <v>45789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7D65-422A-4CDA-9EDF-444313BB2D43}">
  <sheetPr>
    <tabColor theme="7" tint="0.39997558519241921"/>
  </sheetPr>
  <dimension ref="A1:J83"/>
  <sheetViews>
    <sheetView workbookViewId="0">
      <selection activeCell="H1" sqref="H1:H1048576"/>
    </sheetView>
  </sheetViews>
  <sheetFormatPr defaultRowHeight="14.5" x14ac:dyDescent="0.35"/>
  <cols>
    <col min="1" max="1" width="5.54296875" bestFit="1" customWidth="1"/>
    <col min="2" max="2" width="10.08984375" bestFit="1" customWidth="1"/>
    <col min="3" max="3" width="6.81640625" bestFit="1" customWidth="1"/>
    <col min="4" max="5" width="7.81640625" bestFit="1" customWidth="1"/>
    <col min="6" max="6" width="6.81640625" bestFit="1" customWidth="1"/>
    <col min="7" max="7" width="8.81640625" bestFit="1" customWidth="1"/>
    <col min="8" max="8" width="7.6328125" bestFit="1" customWidth="1"/>
    <col min="9" max="9" width="9.81640625" bestFit="1" customWidth="1"/>
    <col min="10" max="10" width="10.90625" bestFit="1" customWidth="1"/>
  </cols>
  <sheetData>
    <row r="1" spans="1:10" x14ac:dyDescent="0.35">
      <c r="A1" s="2" t="str" cm="1">
        <f t="array" ref="A1">_xldudf_NASDAQ_TABLE("SHARADAR/SEP",,"ticker","JPM")</f>
        <v>ticker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t="s">
        <v>11</v>
      </c>
      <c r="B2" s="1">
        <v>43465</v>
      </c>
      <c r="C2">
        <v>97.59</v>
      </c>
      <c r="D2">
        <v>98.808000000000007</v>
      </c>
      <c r="E2">
        <v>96.77</v>
      </c>
      <c r="F2">
        <v>97.62</v>
      </c>
      <c r="G2">
        <v>13237180</v>
      </c>
      <c r="H2">
        <v>80.94</v>
      </c>
      <c r="I2">
        <v>97.62</v>
      </c>
      <c r="J2" s="1">
        <v>45754</v>
      </c>
    </row>
    <row r="3" spans="1:10" x14ac:dyDescent="0.35">
      <c r="A3" t="s">
        <v>11</v>
      </c>
      <c r="B3" s="1">
        <v>43462</v>
      </c>
      <c r="C3">
        <v>97.95</v>
      </c>
      <c r="D3">
        <v>98.32</v>
      </c>
      <c r="E3">
        <v>96.44</v>
      </c>
      <c r="F3">
        <v>96.83</v>
      </c>
      <c r="G3">
        <v>17962761</v>
      </c>
      <c r="H3">
        <v>80.284999999999997</v>
      </c>
      <c r="I3">
        <v>96.83</v>
      </c>
      <c r="J3" s="1">
        <v>45754</v>
      </c>
    </row>
    <row r="4" spans="1:10" x14ac:dyDescent="0.35">
      <c r="A4" t="s">
        <v>11</v>
      </c>
      <c r="B4" s="1">
        <v>43461</v>
      </c>
      <c r="C4">
        <v>94.82</v>
      </c>
      <c r="D4">
        <v>97.15</v>
      </c>
      <c r="E4">
        <v>93.55</v>
      </c>
      <c r="F4">
        <v>97.04</v>
      </c>
      <c r="G4">
        <v>20304683</v>
      </c>
      <c r="H4">
        <v>80.459000000000003</v>
      </c>
      <c r="I4">
        <v>97.04</v>
      </c>
      <c r="J4" s="1">
        <v>45754</v>
      </c>
    </row>
    <row r="5" spans="1:10" x14ac:dyDescent="0.35">
      <c r="A5" t="s">
        <v>11</v>
      </c>
      <c r="B5" s="1">
        <v>43460</v>
      </c>
      <c r="C5">
        <v>92.69</v>
      </c>
      <c r="D5">
        <v>95.96</v>
      </c>
      <c r="E5">
        <v>91.11</v>
      </c>
      <c r="F5">
        <v>95.96</v>
      </c>
      <c r="G5">
        <v>22542900</v>
      </c>
      <c r="H5">
        <v>79.563999999999993</v>
      </c>
      <c r="I5">
        <v>95.96</v>
      </c>
      <c r="J5" s="1">
        <v>45754</v>
      </c>
    </row>
    <row r="6" spans="1:10" x14ac:dyDescent="0.35">
      <c r="A6" t="s">
        <v>11</v>
      </c>
      <c r="B6" s="1">
        <v>43458</v>
      </c>
      <c r="C6">
        <v>92.89</v>
      </c>
      <c r="D6">
        <v>94.22</v>
      </c>
      <c r="E6">
        <v>92.14</v>
      </c>
      <c r="F6">
        <v>92.14</v>
      </c>
      <c r="G6">
        <v>17009280</v>
      </c>
      <c r="H6">
        <v>76.396000000000001</v>
      </c>
      <c r="I6">
        <v>92.14</v>
      </c>
      <c r="J6" s="1">
        <v>45754</v>
      </c>
    </row>
    <row r="7" spans="1:10" x14ac:dyDescent="0.35">
      <c r="A7" t="s">
        <v>11</v>
      </c>
      <c r="B7" s="1">
        <v>43455</v>
      </c>
      <c r="C7">
        <v>96.68</v>
      </c>
      <c r="D7">
        <v>98.43</v>
      </c>
      <c r="E7">
        <v>93.685000000000002</v>
      </c>
      <c r="F7">
        <v>94.17</v>
      </c>
      <c r="G7">
        <v>41313933</v>
      </c>
      <c r="H7">
        <v>78.078999999999994</v>
      </c>
      <c r="I7">
        <v>94.17</v>
      </c>
      <c r="J7" s="1">
        <v>45754</v>
      </c>
    </row>
    <row r="8" spans="1:10" x14ac:dyDescent="0.35">
      <c r="A8" t="s">
        <v>11</v>
      </c>
      <c r="B8" s="1">
        <v>43454</v>
      </c>
      <c r="C8">
        <v>96.61</v>
      </c>
      <c r="D8">
        <v>98.28</v>
      </c>
      <c r="E8">
        <v>95.69</v>
      </c>
      <c r="F8">
        <v>96.45</v>
      </c>
      <c r="G8">
        <v>31825218</v>
      </c>
      <c r="H8">
        <v>79.97</v>
      </c>
      <c r="I8">
        <v>96.45</v>
      </c>
      <c r="J8" s="1">
        <v>45754</v>
      </c>
    </row>
    <row r="9" spans="1:10" x14ac:dyDescent="0.35">
      <c r="A9" t="s">
        <v>11</v>
      </c>
      <c r="B9" s="1">
        <v>43453</v>
      </c>
      <c r="C9">
        <v>98.41</v>
      </c>
      <c r="D9">
        <v>100.58</v>
      </c>
      <c r="E9">
        <v>96.6</v>
      </c>
      <c r="F9">
        <v>97.29</v>
      </c>
      <c r="G9">
        <v>28167506</v>
      </c>
      <c r="H9">
        <v>80.665999999999997</v>
      </c>
      <c r="I9">
        <v>97.29</v>
      </c>
      <c r="J9" s="1">
        <v>45754</v>
      </c>
    </row>
    <row r="10" spans="1:10" x14ac:dyDescent="0.35">
      <c r="A10" t="s">
        <v>11</v>
      </c>
      <c r="B10" s="1">
        <v>43452</v>
      </c>
      <c r="C10">
        <v>99.42</v>
      </c>
      <c r="D10">
        <v>100.89</v>
      </c>
      <c r="E10">
        <v>98.12</v>
      </c>
      <c r="F10">
        <v>98.54</v>
      </c>
      <c r="G10">
        <v>20832236</v>
      </c>
      <c r="H10">
        <v>81.703000000000003</v>
      </c>
      <c r="I10">
        <v>98.54</v>
      </c>
      <c r="J10" s="1">
        <v>45754</v>
      </c>
    </row>
    <row r="11" spans="1:10" x14ac:dyDescent="0.35">
      <c r="A11" t="s">
        <v>11</v>
      </c>
      <c r="B11" s="1">
        <v>43451</v>
      </c>
      <c r="C11">
        <v>99.77</v>
      </c>
      <c r="D11">
        <v>100.56</v>
      </c>
      <c r="E11">
        <v>98.435000000000002</v>
      </c>
      <c r="F11">
        <v>99.01</v>
      </c>
      <c r="G11">
        <v>25111364</v>
      </c>
      <c r="H11">
        <v>82.091999999999999</v>
      </c>
      <c r="I11">
        <v>99.01</v>
      </c>
      <c r="J11" s="1">
        <v>45754</v>
      </c>
    </row>
    <row r="12" spans="1:10" x14ac:dyDescent="0.35">
      <c r="A12" t="s">
        <v>11</v>
      </c>
      <c r="B12" s="1">
        <v>43448</v>
      </c>
      <c r="C12">
        <v>99.99</v>
      </c>
      <c r="D12">
        <v>101.94</v>
      </c>
      <c r="E12">
        <v>99.86</v>
      </c>
      <c r="F12">
        <v>100.29</v>
      </c>
      <c r="G12">
        <v>19876928</v>
      </c>
      <c r="H12">
        <v>83.153999999999996</v>
      </c>
      <c r="I12">
        <v>100.29</v>
      </c>
      <c r="J12" s="1">
        <v>45754</v>
      </c>
    </row>
    <row r="13" spans="1:10" x14ac:dyDescent="0.35">
      <c r="A13" t="s">
        <v>11</v>
      </c>
      <c r="B13" s="1">
        <v>43447</v>
      </c>
      <c r="C13">
        <v>101.55</v>
      </c>
      <c r="D13">
        <v>101.97</v>
      </c>
      <c r="E13">
        <v>100.67</v>
      </c>
      <c r="F13">
        <v>101.12</v>
      </c>
      <c r="G13">
        <v>17249201</v>
      </c>
      <c r="H13">
        <v>83.841999999999999</v>
      </c>
      <c r="I13">
        <v>101.12</v>
      </c>
      <c r="J13" s="1">
        <v>45754</v>
      </c>
    </row>
    <row r="14" spans="1:10" x14ac:dyDescent="0.35">
      <c r="A14" t="s">
        <v>11</v>
      </c>
      <c r="B14" s="1">
        <v>43446</v>
      </c>
      <c r="C14">
        <v>101.66</v>
      </c>
      <c r="D14">
        <v>102.9</v>
      </c>
      <c r="E14">
        <v>100.06</v>
      </c>
      <c r="F14">
        <v>101.02</v>
      </c>
      <c r="G14">
        <v>22620447</v>
      </c>
      <c r="H14">
        <v>83.759</v>
      </c>
      <c r="I14">
        <v>101.02</v>
      </c>
      <c r="J14" s="1">
        <v>45754</v>
      </c>
    </row>
    <row r="15" spans="1:10" x14ac:dyDescent="0.35">
      <c r="A15" t="s">
        <v>11</v>
      </c>
      <c r="B15" s="1">
        <v>43445</v>
      </c>
      <c r="C15">
        <v>103.13</v>
      </c>
      <c r="D15">
        <v>103.66</v>
      </c>
      <c r="E15">
        <v>100.21</v>
      </c>
      <c r="F15">
        <v>100.37</v>
      </c>
      <c r="G15">
        <v>16858214</v>
      </c>
      <c r="H15">
        <v>83.22</v>
      </c>
      <c r="I15">
        <v>100.37</v>
      </c>
      <c r="J15" s="1">
        <v>45754</v>
      </c>
    </row>
    <row r="16" spans="1:10" x14ac:dyDescent="0.35">
      <c r="A16" t="s">
        <v>11</v>
      </c>
      <c r="B16" s="1">
        <v>43444</v>
      </c>
      <c r="C16">
        <v>102.87</v>
      </c>
      <c r="D16">
        <v>103.49</v>
      </c>
      <c r="E16">
        <v>99.28</v>
      </c>
      <c r="F16">
        <v>101.36</v>
      </c>
      <c r="G16">
        <v>23625283</v>
      </c>
      <c r="H16">
        <v>84.040999999999997</v>
      </c>
      <c r="I16">
        <v>101.36</v>
      </c>
      <c r="J16" s="1">
        <v>45754</v>
      </c>
    </row>
    <row r="17" spans="1:10" x14ac:dyDescent="0.35">
      <c r="A17" t="s">
        <v>11</v>
      </c>
      <c r="B17" s="1">
        <v>43441</v>
      </c>
      <c r="C17">
        <v>105.16</v>
      </c>
      <c r="D17">
        <v>106.982</v>
      </c>
      <c r="E17">
        <v>102.91</v>
      </c>
      <c r="F17">
        <v>103.29</v>
      </c>
      <c r="G17">
        <v>19247446</v>
      </c>
      <c r="H17">
        <v>85.641000000000005</v>
      </c>
      <c r="I17">
        <v>103.29</v>
      </c>
      <c r="J17" s="1">
        <v>45754</v>
      </c>
    </row>
    <row r="18" spans="1:10" x14ac:dyDescent="0.35">
      <c r="A18" t="s">
        <v>11</v>
      </c>
      <c r="B18" s="1">
        <v>43440</v>
      </c>
      <c r="C18">
        <v>105.01</v>
      </c>
      <c r="D18">
        <v>105.36</v>
      </c>
      <c r="E18">
        <v>102.88</v>
      </c>
      <c r="F18">
        <v>105.19</v>
      </c>
      <c r="G18">
        <v>27209129</v>
      </c>
      <c r="H18">
        <v>87.215999999999994</v>
      </c>
      <c r="I18">
        <v>105.19</v>
      </c>
      <c r="J18" s="1">
        <v>45754</v>
      </c>
    </row>
    <row r="19" spans="1:10" x14ac:dyDescent="0.35">
      <c r="A19" t="s">
        <v>11</v>
      </c>
      <c r="B19" s="1">
        <v>43438</v>
      </c>
      <c r="C19">
        <v>111.6</v>
      </c>
      <c r="D19">
        <v>111.6</v>
      </c>
      <c r="E19">
        <v>106.73</v>
      </c>
      <c r="F19">
        <v>107.23</v>
      </c>
      <c r="G19">
        <v>23553050</v>
      </c>
      <c r="H19">
        <v>88.908000000000001</v>
      </c>
      <c r="I19">
        <v>107.23</v>
      </c>
      <c r="J19" s="1">
        <v>45754</v>
      </c>
    </row>
    <row r="20" spans="1:10" x14ac:dyDescent="0.35">
      <c r="A20" t="s">
        <v>11</v>
      </c>
      <c r="B20" s="1">
        <v>43437</v>
      </c>
      <c r="C20">
        <v>112.38</v>
      </c>
      <c r="D20">
        <v>112.89</v>
      </c>
      <c r="E20">
        <v>111.74</v>
      </c>
      <c r="F20">
        <v>112.24</v>
      </c>
      <c r="G20">
        <v>16032195</v>
      </c>
      <c r="H20">
        <v>93.061999999999998</v>
      </c>
      <c r="I20">
        <v>112.24</v>
      </c>
      <c r="J20" s="1">
        <v>45754</v>
      </c>
    </row>
    <row r="21" spans="1:10" x14ac:dyDescent="0.35">
      <c r="A21" t="s">
        <v>11</v>
      </c>
      <c r="B21" s="1">
        <v>43434</v>
      </c>
      <c r="C21">
        <v>109.85</v>
      </c>
      <c r="D21">
        <v>111.32</v>
      </c>
      <c r="E21">
        <v>109.58</v>
      </c>
      <c r="F21">
        <v>111.19</v>
      </c>
      <c r="G21">
        <v>18652458</v>
      </c>
      <c r="H21">
        <v>92.191000000000003</v>
      </c>
      <c r="I21">
        <v>111.19</v>
      </c>
      <c r="J21" s="1">
        <v>45754</v>
      </c>
    </row>
    <row r="22" spans="1:10" x14ac:dyDescent="0.35">
      <c r="A22" t="s">
        <v>11</v>
      </c>
      <c r="B22" s="1">
        <v>43433</v>
      </c>
      <c r="C22">
        <v>110.27</v>
      </c>
      <c r="D22">
        <v>110.795</v>
      </c>
      <c r="E22">
        <v>109.63500000000001</v>
      </c>
      <c r="F22">
        <v>110.06</v>
      </c>
      <c r="G22">
        <v>11144322</v>
      </c>
      <c r="H22">
        <v>91.254000000000005</v>
      </c>
      <c r="I22">
        <v>110.06</v>
      </c>
      <c r="J22" s="1">
        <v>45754</v>
      </c>
    </row>
    <row r="23" spans="1:10" x14ac:dyDescent="0.35">
      <c r="A23" t="s">
        <v>11</v>
      </c>
      <c r="B23" s="1">
        <v>43432</v>
      </c>
      <c r="C23">
        <v>109.8</v>
      </c>
      <c r="D23">
        <v>111.4</v>
      </c>
      <c r="E23">
        <v>108.87</v>
      </c>
      <c r="F23">
        <v>110.94</v>
      </c>
      <c r="G23">
        <v>13977257</v>
      </c>
      <c r="H23">
        <v>91.983999999999995</v>
      </c>
      <c r="I23">
        <v>110.94</v>
      </c>
      <c r="J23" s="1">
        <v>45754</v>
      </c>
    </row>
    <row r="24" spans="1:10" x14ac:dyDescent="0.35">
      <c r="A24" t="s">
        <v>11</v>
      </c>
      <c r="B24" s="1">
        <v>43431</v>
      </c>
      <c r="C24">
        <v>108.76</v>
      </c>
      <c r="D24">
        <v>110.03</v>
      </c>
      <c r="E24">
        <v>108.63</v>
      </c>
      <c r="F24">
        <v>109.72</v>
      </c>
      <c r="G24">
        <v>9235390</v>
      </c>
      <c r="H24">
        <v>90.971999999999994</v>
      </c>
      <c r="I24">
        <v>109.72</v>
      </c>
      <c r="J24" s="1">
        <v>45754</v>
      </c>
    </row>
    <row r="25" spans="1:10" x14ac:dyDescent="0.35">
      <c r="A25" t="s">
        <v>11</v>
      </c>
      <c r="B25" s="1">
        <v>43430</v>
      </c>
      <c r="C25">
        <v>107.72</v>
      </c>
      <c r="D25">
        <v>109.98</v>
      </c>
      <c r="E25">
        <v>107.45</v>
      </c>
      <c r="F25">
        <v>109.26</v>
      </c>
      <c r="G25">
        <v>13945714</v>
      </c>
      <c r="H25">
        <v>90.590999999999994</v>
      </c>
      <c r="I25">
        <v>109.26</v>
      </c>
      <c r="J25" s="1">
        <v>45754</v>
      </c>
    </row>
    <row r="26" spans="1:10" x14ac:dyDescent="0.35">
      <c r="A26" t="s">
        <v>11</v>
      </c>
      <c r="B26" s="1">
        <v>43427</v>
      </c>
      <c r="C26">
        <v>106.74</v>
      </c>
      <c r="D26">
        <v>107.39</v>
      </c>
      <c r="E26">
        <v>106.06</v>
      </c>
      <c r="F26">
        <v>106.65</v>
      </c>
      <c r="G26">
        <v>6488406</v>
      </c>
      <c r="H26">
        <v>88.427000000000007</v>
      </c>
      <c r="I26">
        <v>106.65</v>
      </c>
      <c r="J26" s="1">
        <v>45754</v>
      </c>
    </row>
    <row r="27" spans="1:10" x14ac:dyDescent="0.35">
      <c r="A27" t="s">
        <v>11</v>
      </c>
      <c r="B27" s="1">
        <v>43425</v>
      </c>
      <c r="C27">
        <v>109.03</v>
      </c>
      <c r="D27">
        <v>109.61</v>
      </c>
      <c r="E27">
        <v>107.64</v>
      </c>
      <c r="F27">
        <v>107.64</v>
      </c>
      <c r="G27">
        <v>10618854</v>
      </c>
      <c r="H27">
        <v>89.248000000000005</v>
      </c>
      <c r="I27">
        <v>107.64</v>
      </c>
      <c r="J27" s="1">
        <v>45754</v>
      </c>
    </row>
    <row r="28" spans="1:10" x14ac:dyDescent="0.35">
      <c r="A28" t="s">
        <v>11</v>
      </c>
      <c r="B28" s="1">
        <v>43424</v>
      </c>
      <c r="C28">
        <v>109.78</v>
      </c>
      <c r="D28">
        <v>110.49</v>
      </c>
      <c r="E28">
        <v>107.98</v>
      </c>
      <c r="F28">
        <v>108.45</v>
      </c>
      <c r="G28">
        <v>18936153</v>
      </c>
      <c r="H28">
        <v>89.918999999999997</v>
      </c>
      <c r="I28">
        <v>108.45</v>
      </c>
      <c r="J28" s="1">
        <v>45754</v>
      </c>
    </row>
    <row r="29" spans="1:10" x14ac:dyDescent="0.35">
      <c r="A29" t="s">
        <v>11</v>
      </c>
      <c r="B29" s="1">
        <v>43423</v>
      </c>
      <c r="C29">
        <v>109.96</v>
      </c>
      <c r="D29">
        <v>111.2</v>
      </c>
      <c r="E29">
        <v>109.52800000000001</v>
      </c>
      <c r="F29">
        <v>110.83</v>
      </c>
      <c r="G29">
        <v>13985080</v>
      </c>
      <c r="H29">
        <v>91.893000000000001</v>
      </c>
      <c r="I29">
        <v>110.83</v>
      </c>
      <c r="J29" s="1">
        <v>45754</v>
      </c>
    </row>
    <row r="30" spans="1:10" x14ac:dyDescent="0.35">
      <c r="A30" t="s">
        <v>11</v>
      </c>
      <c r="B30" s="1">
        <v>43420</v>
      </c>
      <c r="C30">
        <v>109.45</v>
      </c>
      <c r="D30">
        <v>110.76</v>
      </c>
      <c r="E30">
        <v>108.55</v>
      </c>
      <c r="F30">
        <v>109.99</v>
      </c>
      <c r="G30">
        <v>13798501</v>
      </c>
      <c r="H30">
        <v>91.195999999999998</v>
      </c>
      <c r="I30">
        <v>109.99</v>
      </c>
      <c r="J30" s="1">
        <v>45754</v>
      </c>
    </row>
    <row r="31" spans="1:10" x14ac:dyDescent="0.35">
      <c r="A31" t="s">
        <v>11</v>
      </c>
      <c r="B31" s="1">
        <v>43419</v>
      </c>
      <c r="C31">
        <v>108.24</v>
      </c>
      <c r="D31">
        <v>110.08</v>
      </c>
      <c r="E31">
        <v>106.81</v>
      </c>
      <c r="F31">
        <v>110.07</v>
      </c>
      <c r="G31">
        <v>19099954</v>
      </c>
      <c r="H31">
        <v>91.263000000000005</v>
      </c>
      <c r="I31">
        <v>110.07</v>
      </c>
      <c r="J31" s="1">
        <v>45754</v>
      </c>
    </row>
    <row r="32" spans="1:10" x14ac:dyDescent="0.35">
      <c r="A32" t="s">
        <v>11</v>
      </c>
      <c r="B32" s="1">
        <v>43418</v>
      </c>
      <c r="C32">
        <v>110.23</v>
      </c>
      <c r="D32">
        <v>110.71</v>
      </c>
      <c r="E32">
        <v>105.98399999999999</v>
      </c>
      <c r="F32">
        <v>107.33</v>
      </c>
      <c r="G32">
        <v>18361433</v>
      </c>
      <c r="H32">
        <v>88.991</v>
      </c>
      <c r="I32">
        <v>107.33</v>
      </c>
      <c r="J32" s="1">
        <v>45754</v>
      </c>
    </row>
    <row r="33" spans="1:10" x14ac:dyDescent="0.35">
      <c r="A33" t="s">
        <v>11</v>
      </c>
      <c r="B33" s="1">
        <v>43417</v>
      </c>
      <c r="C33">
        <v>109.1</v>
      </c>
      <c r="D33">
        <v>111.12</v>
      </c>
      <c r="E33">
        <v>109.1</v>
      </c>
      <c r="F33">
        <v>109.59</v>
      </c>
      <c r="G33">
        <v>13746059</v>
      </c>
      <c r="H33">
        <v>90.864999999999995</v>
      </c>
      <c r="I33">
        <v>109.59</v>
      </c>
      <c r="J33" s="1">
        <v>45754</v>
      </c>
    </row>
    <row r="34" spans="1:10" x14ac:dyDescent="0.35">
      <c r="A34" t="s">
        <v>11</v>
      </c>
      <c r="B34" s="1">
        <v>43416</v>
      </c>
      <c r="C34">
        <v>111.42</v>
      </c>
      <c r="D34">
        <v>111.94</v>
      </c>
      <c r="E34">
        <v>108.6</v>
      </c>
      <c r="F34">
        <v>108.95</v>
      </c>
      <c r="G34">
        <v>13279671</v>
      </c>
      <c r="H34">
        <v>90.334000000000003</v>
      </c>
      <c r="I34">
        <v>108.95</v>
      </c>
      <c r="J34" s="1">
        <v>45754</v>
      </c>
    </row>
    <row r="35" spans="1:10" x14ac:dyDescent="0.35">
      <c r="A35" t="s">
        <v>11</v>
      </c>
      <c r="B35" s="1">
        <v>43413</v>
      </c>
      <c r="C35">
        <v>112.23</v>
      </c>
      <c r="D35">
        <v>112.36</v>
      </c>
      <c r="E35">
        <v>110.83</v>
      </c>
      <c r="F35">
        <v>111.29</v>
      </c>
      <c r="G35">
        <v>10432161</v>
      </c>
      <c r="H35">
        <v>92.274000000000001</v>
      </c>
      <c r="I35">
        <v>111.29</v>
      </c>
      <c r="J35" s="1">
        <v>45754</v>
      </c>
    </row>
    <row r="36" spans="1:10" x14ac:dyDescent="0.35">
      <c r="A36" t="s">
        <v>11</v>
      </c>
      <c r="B36" s="1">
        <v>43412</v>
      </c>
      <c r="C36">
        <v>111.01</v>
      </c>
      <c r="D36">
        <v>112.925</v>
      </c>
      <c r="E36">
        <v>111</v>
      </c>
      <c r="F36">
        <v>112.38</v>
      </c>
      <c r="G36">
        <v>11662499</v>
      </c>
      <c r="H36">
        <v>93.177999999999997</v>
      </c>
      <c r="I36">
        <v>112.38</v>
      </c>
      <c r="J36" s="1">
        <v>45754</v>
      </c>
    </row>
    <row r="37" spans="1:10" x14ac:dyDescent="0.35">
      <c r="A37" t="s">
        <v>11</v>
      </c>
      <c r="B37" s="1">
        <v>43411</v>
      </c>
      <c r="C37">
        <v>110.37</v>
      </c>
      <c r="D37">
        <v>111.73</v>
      </c>
      <c r="E37">
        <v>109.35</v>
      </c>
      <c r="F37">
        <v>111.48</v>
      </c>
      <c r="G37">
        <v>12679585</v>
      </c>
      <c r="H37">
        <v>92.432000000000002</v>
      </c>
      <c r="I37">
        <v>111.48</v>
      </c>
      <c r="J37" s="1">
        <v>45754</v>
      </c>
    </row>
    <row r="38" spans="1:10" x14ac:dyDescent="0.35">
      <c r="A38" t="s">
        <v>11</v>
      </c>
      <c r="B38" s="1">
        <v>43410</v>
      </c>
      <c r="C38">
        <v>108.67</v>
      </c>
      <c r="D38">
        <v>109.67</v>
      </c>
      <c r="E38">
        <v>107.76</v>
      </c>
      <c r="F38">
        <v>109.6</v>
      </c>
      <c r="G38">
        <v>10822716</v>
      </c>
      <c r="H38">
        <v>90.873000000000005</v>
      </c>
      <c r="I38">
        <v>109.6</v>
      </c>
      <c r="J38" s="1">
        <v>45754</v>
      </c>
    </row>
    <row r="39" spans="1:10" x14ac:dyDescent="0.35">
      <c r="A39" t="s">
        <v>11</v>
      </c>
      <c r="B39" s="1">
        <v>43409</v>
      </c>
      <c r="C39">
        <v>108.61</v>
      </c>
      <c r="D39">
        <v>109.29</v>
      </c>
      <c r="E39">
        <v>108.42</v>
      </c>
      <c r="F39">
        <v>109.09</v>
      </c>
      <c r="G39">
        <v>10276448</v>
      </c>
      <c r="H39">
        <v>90.45</v>
      </c>
      <c r="I39">
        <v>109.09</v>
      </c>
      <c r="J39" s="1">
        <v>45754</v>
      </c>
    </row>
    <row r="40" spans="1:10" x14ac:dyDescent="0.35">
      <c r="A40" t="s">
        <v>11</v>
      </c>
      <c r="B40" s="1">
        <v>43406</v>
      </c>
      <c r="C40">
        <v>109.9</v>
      </c>
      <c r="D40">
        <v>110.81</v>
      </c>
      <c r="E40">
        <v>107.49</v>
      </c>
      <c r="F40">
        <v>108.38</v>
      </c>
      <c r="G40">
        <v>19009518</v>
      </c>
      <c r="H40">
        <v>89.861000000000004</v>
      </c>
      <c r="I40">
        <v>108.38</v>
      </c>
      <c r="J40" s="1">
        <v>45754</v>
      </c>
    </row>
    <row r="41" spans="1:10" x14ac:dyDescent="0.35">
      <c r="A41" t="s">
        <v>11</v>
      </c>
      <c r="B41" s="1">
        <v>43405</v>
      </c>
      <c r="C41">
        <v>109.62</v>
      </c>
      <c r="D41">
        <v>110.22</v>
      </c>
      <c r="E41">
        <v>108.32</v>
      </c>
      <c r="F41">
        <v>108.98</v>
      </c>
      <c r="G41">
        <v>13065023</v>
      </c>
      <c r="H41">
        <v>90.358999999999995</v>
      </c>
      <c r="I41">
        <v>108.98</v>
      </c>
      <c r="J41" s="1">
        <v>45754</v>
      </c>
    </row>
    <row r="42" spans="1:10" x14ac:dyDescent="0.35">
      <c r="A42" t="s">
        <v>11</v>
      </c>
      <c r="B42" s="1">
        <v>43404</v>
      </c>
      <c r="C42">
        <v>108.08</v>
      </c>
      <c r="D42">
        <v>110.48</v>
      </c>
      <c r="E42">
        <v>107.79</v>
      </c>
      <c r="F42">
        <v>109.02</v>
      </c>
      <c r="G42">
        <v>20859992</v>
      </c>
      <c r="H42">
        <v>90.391999999999996</v>
      </c>
      <c r="I42">
        <v>109.02</v>
      </c>
      <c r="J42" s="1">
        <v>45754</v>
      </c>
    </row>
    <row r="43" spans="1:10" x14ac:dyDescent="0.35">
      <c r="A43" t="s">
        <v>11</v>
      </c>
      <c r="B43" s="1">
        <v>43403</v>
      </c>
      <c r="C43">
        <v>105.71</v>
      </c>
      <c r="D43">
        <v>106.98</v>
      </c>
      <c r="E43">
        <v>104.86</v>
      </c>
      <c r="F43">
        <v>106.7</v>
      </c>
      <c r="G43">
        <v>18019681</v>
      </c>
      <c r="H43">
        <v>88.468000000000004</v>
      </c>
      <c r="I43">
        <v>106.7</v>
      </c>
      <c r="J43" s="1">
        <v>45754</v>
      </c>
    </row>
    <row r="44" spans="1:10" x14ac:dyDescent="0.35">
      <c r="A44" t="s">
        <v>11</v>
      </c>
      <c r="B44" s="1">
        <v>43402</v>
      </c>
      <c r="C44">
        <v>104.46</v>
      </c>
      <c r="D44">
        <v>106.63</v>
      </c>
      <c r="E44">
        <v>103.7</v>
      </c>
      <c r="F44">
        <v>104.85</v>
      </c>
      <c r="G44">
        <v>18445175</v>
      </c>
      <c r="H44">
        <v>86.935000000000002</v>
      </c>
      <c r="I44">
        <v>104.85</v>
      </c>
      <c r="J44" s="1">
        <v>45754</v>
      </c>
    </row>
    <row r="45" spans="1:10" x14ac:dyDescent="0.35">
      <c r="A45" t="s">
        <v>11</v>
      </c>
      <c r="B45" s="1">
        <v>43399</v>
      </c>
      <c r="C45">
        <v>104</v>
      </c>
      <c r="D45">
        <v>104.56</v>
      </c>
      <c r="E45">
        <v>102.73</v>
      </c>
      <c r="F45">
        <v>103.42</v>
      </c>
      <c r="G45">
        <v>19173877</v>
      </c>
      <c r="H45">
        <v>85.748999999999995</v>
      </c>
      <c r="I45">
        <v>103.42</v>
      </c>
      <c r="J45" s="1">
        <v>45754</v>
      </c>
    </row>
    <row r="46" spans="1:10" x14ac:dyDescent="0.35">
      <c r="A46" t="s">
        <v>11</v>
      </c>
      <c r="B46" s="1">
        <v>43398</v>
      </c>
      <c r="C46">
        <v>104.18</v>
      </c>
      <c r="D46">
        <v>105.9</v>
      </c>
      <c r="E46">
        <v>103.72</v>
      </c>
      <c r="F46">
        <v>104.86</v>
      </c>
      <c r="G46">
        <v>17464708</v>
      </c>
      <c r="H46">
        <v>86.942999999999998</v>
      </c>
      <c r="I46">
        <v>104.86</v>
      </c>
      <c r="J46" s="1">
        <v>45754</v>
      </c>
    </row>
    <row r="47" spans="1:10" x14ac:dyDescent="0.35">
      <c r="A47" t="s">
        <v>11</v>
      </c>
      <c r="B47" s="1">
        <v>43397</v>
      </c>
      <c r="C47">
        <v>104.76</v>
      </c>
      <c r="D47">
        <v>105.03</v>
      </c>
      <c r="E47">
        <v>102.907</v>
      </c>
      <c r="F47">
        <v>103.29</v>
      </c>
      <c r="G47">
        <v>23157581</v>
      </c>
      <c r="H47">
        <v>85.641000000000005</v>
      </c>
      <c r="I47">
        <v>103.29</v>
      </c>
      <c r="J47" s="1">
        <v>45754</v>
      </c>
    </row>
    <row r="48" spans="1:10" x14ac:dyDescent="0.35">
      <c r="A48" t="s">
        <v>11</v>
      </c>
      <c r="B48" s="1">
        <v>43396</v>
      </c>
      <c r="C48">
        <v>104.2</v>
      </c>
      <c r="D48">
        <v>106.16</v>
      </c>
      <c r="E48">
        <v>103.7</v>
      </c>
      <c r="F48">
        <v>105.25</v>
      </c>
      <c r="G48">
        <v>21406813</v>
      </c>
      <c r="H48">
        <v>87.266000000000005</v>
      </c>
      <c r="I48">
        <v>105.25</v>
      </c>
      <c r="J48" s="1">
        <v>45754</v>
      </c>
    </row>
    <row r="49" spans="1:10" x14ac:dyDescent="0.35">
      <c r="A49" t="s">
        <v>11</v>
      </c>
      <c r="B49" s="1">
        <v>43395</v>
      </c>
      <c r="C49">
        <v>108.15</v>
      </c>
      <c r="D49">
        <v>108.34</v>
      </c>
      <c r="E49">
        <v>106.113</v>
      </c>
      <c r="F49">
        <v>106.36</v>
      </c>
      <c r="G49">
        <v>16194402</v>
      </c>
      <c r="H49">
        <v>88.186999999999998</v>
      </c>
      <c r="I49">
        <v>106.36</v>
      </c>
      <c r="J49" s="1">
        <v>45754</v>
      </c>
    </row>
    <row r="50" spans="1:10" x14ac:dyDescent="0.35">
      <c r="A50" t="s">
        <v>11</v>
      </c>
      <c r="B50" s="1">
        <v>43392</v>
      </c>
      <c r="C50">
        <v>107.65</v>
      </c>
      <c r="D50">
        <v>109.22</v>
      </c>
      <c r="E50">
        <v>107.27</v>
      </c>
      <c r="F50">
        <v>107.91</v>
      </c>
      <c r="G50">
        <v>15233804</v>
      </c>
      <c r="H50">
        <v>89.471999999999994</v>
      </c>
      <c r="I50">
        <v>107.91</v>
      </c>
      <c r="J50" s="1">
        <v>45754</v>
      </c>
    </row>
    <row r="51" spans="1:10" x14ac:dyDescent="0.35">
      <c r="A51" t="s">
        <v>11</v>
      </c>
      <c r="B51" s="1">
        <v>43391</v>
      </c>
      <c r="C51">
        <v>109.02</v>
      </c>
      <c r="D51">
        <v>109.84</v>
      </c>
      <c r="E51">
        <v>107.81</v>
      </c>
      <c r="F51">
        <v>108.09</v>
      </c>
      <c r="G51">
        <v>17581080</v>
      </c>
      <c r="H51">
        <v>89.620999999999995</v>
      </c>
      <c r="I51">
        <v>108.09</v>
      </c>
      <c r="J51" s="1">
        <v>45754</v>
      </c>
    </row>
    <row r="52" spans="1:10" x14ac:dyDescent="0.35">
      <c r="A52" t="s">
        <v>11</v>
      </c>
      <c r="B52" s="1">
        <v>43390</v>
      </c>
      <c r="C52">
        <v>108.38</v>
      </c>
      <c r="D52">
        <v>110.8</v>
      </c>
      <c r="E52">
        <v>108.23</v>
      </c>
      <c r="F52">
        <v>109.83</v>
      </c>
      <c r="G52">
        <v>18794482</v>
      </c>
      <c r="H52">
        <v>91.063999999999993</v>
      </c>
      <c r="I52">
        <v>109.83</v>
      </c>
      <c r="J52" s="1">
        <v>45754</v>
      </c>
    </row>
    <row r="53" spans="1:10" x14ac:dyDescent="0.35">
      <c r="A53" t="s">
        <v>11</v>
      </c>
      <c r="B53" s="1">
        <v>43389</v>
      </c>
      <c r="C53">
        <v>107.16</v>
      </c>
      <c r="D53">
        <v>108.78</v>
      </c>
      <c r="E53">
        <v>106.73</v>
      </c>
      <c r="F53">
        <v>108.62</v>
      </c>
      <c r="G53">
        <v>19301350</v>
      </c>
      <c r="H53">
        <v>90.06</v>
      </c>
      <c r="I53">
        <v>108.62</v>
      </c>
      <c r="J53" s="1">
        <v>45754</v>
      </c>
    </row>
    <row r="54" spans="1:10" x14ac:dyDescent="0.35">
      <c r="A54" t="s">
        <v>11</v>
      </c>
      <c r="B54" s="1">
        <v>43388</v>
      </c>
      <c r="C54">
        <v>107.2</v>
      </c>
      <c r="D54">
        <v>108.85</v>
      </c>
      <c r="E54">
        <v>106.32</v>
      </c>
      <c r="F54">
        <v>106.34</v>
      </c>
      <c r="G54">
        <v>18899754</v>
      </c>
      <c r="H54">
        <v>88.17</v>
      </c>
      <c r="I54">
        <v>106.34</v>
      </c>
      <c r="J54" s="1">
        <v>45754</v>
      </c>
    </row>
    <row r="55" spans="1:10" x14ac:dyDescent="0.35">
      <c r="A55" t="s">
        <v>11</v>
      </c>
      <c r="B55" s="1">
        <v>43385</v>
      </c>
      <c r="C55">
        <v>110.37</v>
      </c>
      <c r="D55">
        <v>110.83</v>
      </c>
      <c r="E55">
        <v>105.6</v>
      </c>
      <c r="F55">
        <v>106.95</v>
      </c>
      <c r="G55">
        <v>32067959</v>
      </c>
      <c r="H55">
        <v>88.676000000000002</v>
      </c>
      <c r="I55">
        <v>106.95</v>
      </c>
      <c r="J55" s="1">
        <v>45754</v>
      </c>
    </row>
    <row r="56" spans="1:10" x14ac:dyDescent="0.35">
      <c r="A56" t="s">
        <v>11</v>
      </c>
      <c r="B56" s="1">
        <v>43384</v>
      </c>
      <c r="C56">
        <v>110.97</v>
      </c>
      <c r="D56">
        <v>111.47</v>
      </c>
      <c r="E56">
        <v>107.38</v>
      </c>
      <c r="F56">
        <v>108.13</v>
      </c>
      <c r="G56">
        <v>33705616</v>
      </c>
      <c r="H56">
        <v>89.653999999999996</v>
      </c>
      <c r="I56">
        <v>108.13</v>
      </c>
      <c r="J56" s="1">
        <v>45754</v>
      </c>
    </row>
    <row r="57" spans="1:10" x14ac:dyDescent="0.35">
      <c r="A57" t="s">
        <v>11</v>
      </c>
      <c r="B57" s="1">
        <v>43383</v>
      </c>
      <c r="C57">
        <v>114.7</v>
      </c>
      <c r="D57">
        <v>114.95</v>
      </c>
      <c r="E57">
        <v>111.47</v>
      </c>
      <c r="F57">
        <v>111.47</v>
      </c>
      <c r="G57">
        <v>23085079</v>
      </c>
      <c r="H57">
        <v>92.423000000000002</v>
      </c>
      <c r="I57">
        <v>111.47</v>
      </c>
      <c r="J57" s="1">
        <v>45754</v>
      </c>
    </row>
    <row r="58" spans="1:10" x14ac:dyDescent="0.35">
      <c r="A58" t="s">
        <v>11</v>
      </c>
      <c r="B58" s="1">
        <v>43382</v>
      </c>
      <c r="C58">
        <v>114.67</v>
      </c>
      <c r="D58">
        <v>115.03</v>
      </c>
      <c r="E58">
        <v>113.67</v>
      </c>
      <c r="F58">
        <v>114.52</v>
      </c>
      <c r="G58">
        <v>14065547</v>
      </c>
      <c r="H58">
        <v>94.951999999999998</v>
      </c>
      <c r="I58">
        <v>114.52</v>
      </c>
      <c r="J58" s="1">
        <v>45754</v>
      </c>
    </row>
    <row r="59" spans="1:10" x14ac:dyDescent="0.35">
      <c r="A59" t="s">
        <v>11</v>
      </c>
      <c r="B59" s="1">
        <v>43381</v>
      </c>
      <c r="C59">
        <v>114.25</v>
      </c>
      <c r="D59">
        <v>115.78</v>
      </c>
      <c r="E59">
        <v>113.35299999999999</v>
      </c>
      <c r="F59">
        <v>115.32</v>
      </c>
      <c r="G59">
        <v>14369230</v>
      </c>
      <c r="H59">
        <v>95.616</v>
      </c>
      <c r="I59">
        <v>115.32</v>
      </c>
      <c r="J59" s="1">
        <v>45754</v>
      </c>
    </row>
    <row r="60" spans="1:10" x14ac:dyDescent="0.35">
      <c r="A60" t="s">
        <v>11</v>
      </c>
      <c r="B60" s="1">
        <v>43378</v>
      </c>
      <c r="C60">
        <v>115.83</v>
      </c>
      <c r="D60">
        <v>116.1</v>
      </c>
      <c r="E60">
        <v>114.015</v>
      </c>
      <c r="F60">
        <v>114.62</v>
      </c>
      <c r="G60">
        <v>13775899</v>
      </c>
      <c r="H60">
        <v>95.034999999999997</v>
      </c>
      <c r="I60">
        <v>114.62</v>
      </c>
      <c r="J60" s="1">
        <v>45754</v>
      </c>
    </row>
    <row r="61" spans="1:10" x14ac:dyDescent="0.35">
      <c r="A61" t="s">
        <v>11</v>
      </c>
      <c r="B61" s="1">
        <v>43377</v>
      </c>
      <c r="C61">
        <v>114.55</v>
      </c>
      <c r="D61">
        <v>116.81</v>
      </c>
      <c r="E61">
        <v>114.21</v>
      </c>
      <c r="F61">
        <v>115.27</v>
      </c>
      <c r="G61">
        <v>16356138</v>
      </c>
      <c r="H61">
        <v>95.573999999999998</v>
      </c>
      <c r="I61">
        <v>115.27</v>
      </c>
      <c r="J61" s="1">
        <v>45754</v>
      </c>
    </row>
    <row r="62" spans="1:10" x14ac:dyDescent="0.35">
      <c r="A62" t="s">
        <v>11</v>
      </c>
      <c r="B62" s="1">
        <v>43376</v>
      </c>
      <c r="C62">
        <v>114.94</v>
      </c>
      <c r="D62">
        <v>115.66</v>
      </c>
      <c r="E62">
        <v>114.48</v>
      </c>
      <c r="F62">
        <v>115.04</v>
      </c>
      <c r="G62">
        <v>17141962</v>
      </c>
      <c r="H62">
        <v>94.725999999999999</v>
      </c>
      <c r="I62">
        <v>115.04</v>
      </c>
      <c r="J62" s="1">
        <v>45754</v>
      </c>
    </row>
    <row r="63" spans="1:10" x14ac:dyDescent="0.35">
      <c r="A63" t="s">
        <v>11</v>
      </c>
      <c r="B63" s="1">
        <v>43375</v>
      </c>
      <c r="C63">
        <v>113.36</v>
      </c>
      <c r="D63">
        <v>114.12</v>
      </c>
      <c r="E63">
        <v>112.813</v>
      </c>
      <c r="F63">
        <v>113.97</v>
      </c>
      <c r="G63">
        <v>13750635</v>
      </c>
      <c r="H63">
        <v>93.844999999999999</v>
      </c>
      <c r="I63">
        <v>113.97</v>
      </c>
      <c r="J63" s="1">
        <v>45754</v>
      </c>
    </row>
    <row r="64" spans="1:10" x14ac:dyDescent="0.35">
      <c r="A64" t="s">
        <v>11</v>
      </c>
      <c r="B64" s="1">
        <v>43374</v>
      </c>
      <c r="C64">
        <v>113.37</v>
      </c>
      <c r="D64">
        <v>114.61</v>
      </c>
      <c r="E64">
        <v>113.04</v>
      </c>
      <c r="F64">
        <v>113.5</v>
      </c>
      <c r="G64">
        <v>10146941</v>
      </c>
      <c r="H64">
        <v>93.457999999999998</v>
      </c>
      <c r="I64">
        <v>113.5</v>
      </c>
      <c r="J64" s="1">
        <v>45754</v>
      </c>
    </row>
    <row r="65" spans="1:10" x14ac:dyDescent="0.35">
      <c r="A65" t="s">
        <v>11</v>
      </c>
      <c r="B65" s="1">
        <v>43371</v>
      </c>
      <c r="C65">
        <v>113.65</v>
      </c>
      <c r="D65">
        <v>114.24</v>
      </c>
      <c r="E65">
        <v>112.52</v>
      </c>
      <c r="F65">
        <v>112.84</v>
      </c>
      <c r="G65">
        <v>15813322</v>
      </c>
      <c r="H65">
        <v>92.914000000000001</v>
      </c>
      <c r="I65">
        <v>112.84</v>
      </c>
      <c r="J65" s="1">
        <v>45754</v>
      </c>
    </row>
    <row r="66" spans="1:10" x14ac:dyDescent="0.35">
      <c r="A66" t="s">
        <v>11</v>
      </c>
      <c r="B66" s="1">
        <v>43370</v>
      </c>
      <c r="C66">
        <v>115.42</v>
      </c>
      <c r="D66">
        <v>115.76</v>
      </c>
      <c r="E66">
        <v>114.16</v>
      </c>
      <c r="F66">
        <v>114.52</v>
      </c>
      <c r="G66">
        <v>13281324</v>
      </c>
      <c r="H66">
        <v>94.298000000000002</v>
      </c>
      <c r="I66">
        <v>114.52</v>
      </c>
      <c r="J66" s="1">
        <v>45754</v>
      </c>
    </row>
    <row r="67" spans="1:10" x14ac:dyDescent="0.35">
      <c r="A67" t="s">
        <v>11</v>
      </c>
      <c r="B67" s="1">
        <v>43369</v>
      </c>
      <c r="C67">
        <v>116.75</v>
      </c>
      <c r="D67">
        <v>116.87</v>
      </c>
      <c r="E67">
        <v>114.66</v>
      </c>
      <c r="F67">
        <v>115.02</v>
      </c>
      <c r="G67">
        <v>14019327</v>
      </c>
      <c r="H67">
        <v>94.71</v>
      </c>
      <c r="I67">
        <v>115.02</v>
      </c>
      <c r="J67" s="1">
        <v>45754</v>
      </c>
    </row>
    <row r="68" spans="1:10" x14ac:dyDescent="0.35">
      <c r="A68" t="s">
        <v>11</v>
      </c>
      <c r="B68" s="1">
        <v>43368</v>
      </c>
      <c r="C68">
        <v>117.04</v>
      </c>
      <c r="D68">
        <v>117.97</v>
      </c>
      <c r="E68">
        <v>116.32</v>
      </c>
      <c r="F68">
        <v>116.39</v>
      </c>
      <c r="G68">
        <v>9305970</v>
      </c>
      <c r="H68">
        <v>95.837999999999994</v>
      </c>
      <c r="I68">
        <v>116.39</v>
      </c>
      <c r="J68" s="1">
        <v>45754</v>
      </c>
    </row>
    <row r="69" spans="1:10" x14ac:dyDescent="0.35">
      <c r="A69" t="s">
        <v>11</v>
      </c>
      <c r="B69" s="1">
        <v>43367</v>
      </c>
      <c r="C69">
        <v>117.76</v>
      </c>
      <c r="D69">
        <v>118.46</v>
      </c>
      <c r="E69">
        <v>116.431</v>
      </c>
      <c r="F69">
        <v>116.72</v>
      </c>
      <c r="G69">
        <v>12492054</v>
      </c>
      <c r="H69">
        <v>96.108999999999995</v>
      </c>
      <c r="I69">
        <v>116.72</v>
      </c>
      <c r="J69" s="1">
        <v>45754</v>
      </c>
    </row>
    <row r="70" spans="1:10" x14ac:dyDescent="0.35">
      <c r="A70" t="s">
        <v>11</v>
      </c>
      <c r="B70" s="1">
        <v>43364</v>
      </c>
      <c r="C70">
        <v>119.13</v>
      </c>
      <c r="D70">
        <v>119.23</v>
      </c>
      <c r="E70">
        <v>117.74</v>
      </c>
      <c r="F70">
        <v>117.85</v>
      </c>
      <c r="G70">
        <v>24787409</v>
      </c>
      <c r="H70">
        <v>97.04</v>
      </c>
      <c r="I70">
        <v>117.85</v>
      </c>
      <c r="J70" s="1">
        <v>45754</v>
      </c>
    </row>
    <row r="71" spans="1:10" x14ac:dyDescent="0.35">
      <c r="A71" t="s">
        <v>11</v>
      </c>
      <c r="B71" s="1">
        <v>43363</v>
      </c>
      <c r="C71">
        <v>118.5</v>
      </c>
      <c r="D71">
        <v>119.24</v>
      </c>
      <c r="E71">
        <v>118.08</v>
      </c>
      <c r="F71">
        <v>118.63</v>
      </c>
      <c r="G71">
        <v>15589976</v>
      </c>
      <c r="H71">
        <v>97.682000000000002</v>
      </c>
      <c r="I71">
        <v>118.63</v>
      </c>
      <c r="J71" s="1">
        <v>45754</v>
      </c>
    </row>
    <row r="72" spans="1:10" x14ac:dyDescent="0.35">
      <c r="A72" t="s">
        <v>11</v>
      </c>
      <c r="B72" s="1">
        <v>43362</v>
      </c>
      <c r="C72">
        <v>114.44</v>
      </c>
      <c r="D72">
        <v>118.06</v>
      </c>
      <c r="E72">
        <v>114.44</v>
      </c>
      <c r="F72">
        <v>117.62</v>
      </c>
      <c r="G72">
        <v>16051081</v>
      </c>
      <c r="H72">
        <v>96.85</v>
      </c>
      <c r="I72">
        <v>117.62</v>
      </c>
      <c r="J72" s="1">
        <v>45754</v>
      </c>
    </row>
    <row r="73" spans="1:10" x14ac:dyDescent="0.35">
      <c r="A73" t="s">
        <v>11</v>
      </c>
      <c r="B73" s="1">
        <v>43361</v>
      </c>
      <c r="C73">
        <v>114.33</v>
      </c>
      <c r="D73">
        <v>114.655</v>
      </c>
      <c r="E73">
        <v>113.56</v>
      </c>
      <c r="F73">
        <v>114.3</v>
      </c>
      <c r="G73">
        <v>7941254</v>
      </c>
      <c r="H73">
        <v>94.117000000000004</v>
      </c>
      <c r="I73">
        <v>114.3</v>
      </c>
      <c r="J73" s="1">
        <v>45754</v>
      </c>
    </row>
    <row r="74" spans="1:10" x14ac:dyDescent="0.35">
      <c r="A74" t="s">
        <v>11</v>
      </c>
      <c r="B74" s="1">
        <v>43360</v>
      </c>
      <c r="C74">
        <v>113.79</v>
      </c>
      <c r="D74">
        <v>114.43</v>
      </c>
      <c r="E74">
        <v>113.3</v>
      </c>
      <c r="F74">
        <v>113.84</v>
      </c>
      <c r="G74">
        <v>9555463</v>
      </c>
      <c r="H74">
        <v>93.738</v>
      </c>
      <c r="I74">
        <v>113.84</v>
      </c>
      <c r="J74" s="1">
        <v>45754</v>
      </c>
    </row>
    <row r="75" spans="1:10" x14ac:dyDescent="0.35">
      <c r="A75" t="s">
        <v>11</v>
      </c>
      <c r="B75" s="1">
        <v>43357</v>
      </c>
      <c r="C75">
        <v>113.81</v>
      </c>
      <c r="D75">
        <v>114.49</v>
      </c>
      <c r="E75">
        <v>113.23</v>
      </c>
      <c r="F75">
        <v>113.5</v>
      </c>
      <c r="G75">
        <v>10337948</v>
      </c>
      <c r="H75">
        <v>93.457999999999998</v>
      </c>
      <c r="I75">
        <v>113.5</v>
      </c>
      <c r="J75" s="1">
        <v>45754</v>
      </c>
    </row>
    <row r="76" spans="1:10" x14ac:dyDescent="0.35">
      <c r="A76" t="s">
        <v>11</v>
      </c>
      <c r="B76" s="1">
        <v>43356</v>
      </c>
      <c r="C76">
        <v>113.37</v>
      </c>
      <c r="D76">
        <v>114.13</v>
      </c>
      <c r="E76">
        <v>112.67</v>
      </c>
      <c r="F76">
        <v>113.52</v>
      </c>
      <c r="G76">
        <v>12415247</v>
      </c>
      <c r="H76">
        <v>93.474000000000004</v>
      </c>
      <c r="I76">
        <v>113.52</v>
      </c>
      <c r="J76" s="1">
        <v>45754</v>
      </c>
    </row>
    <row r="77" spans="1:10" x14ac:dyDescent="0.35">
      <c r="A77" t="s">
        <v>11</v>
      </c>
      <c r="B77" s="1">
        <v>43355</v>
      </c>
      <c r="C77">
        <v>114.25</v>
      </c>
      <c r="D77">
        <v>114.88</v>
      </c>
      <c r="E77">
        <v>112.85</v>
      </c>
      <c r="F77">
        <v>113.08</v>
      </c>
      <c r="G77">
        <v>10800758</v>
      </c>
      <c r="H77">
        <v>93.111999999999995</v>
      </c>
      <c r="I77">
        <v>113.08</v>
      </c>
      <c r="J77" s="1">
        <v>45754</v>
      </c>
    </row>
    <row r="78" spans="1:10" x14ac:dyDescent="0.35">
      <c r="A78" t="s">
        <v>11</v>
      </c>
      <c r="B78" s="1">
        <v>43354</v>
      </c>
      <c r="C78">
        <v>113.54</v>
      </c>
      <c r="D78">
        <v>114.575</v>
      </c>
      <c r="E78">
        <v>113.18</v>
      </c>
      <c r="F78">
        <v>114.43</v>
      </c>
      <c r="G78">
        <v>9333781</v>
      </c>
      <c r="H78">
        <v>94.224000000000004</v>
      </c>
      <c r="I78">
        <v>114.43</v>
      </c>
      <c r="J78" s="1">
        <v>45754</v>
      </c>
    </row>
    <row r="79" spans="1:10" x14ac:dyDescent="0.35">
      <c r="A79" t="s">
        <v>11</v>
      </c>
      <c r="B79" s="1">
        <v>43353</v>
      </c>
      <c r="C79">
        <v>114.85</v>
      </c>
      <c r="D79">
        <v>114.97</v>
      </c>
      <c r="E79">
        <v>113.66</v>
      </c>
      <c r="F79">
        <v>113.71</v>
      </c>
      <c r="G79">
        <v>8276789</v>
      </c>
      <c r="H79">
        <v>93.631</v>
      </c>
      <c r="I79">
        <v>113.71</v>
      </c>
      <c r="J79" s="1">
        <v>45754</v>
      </c>
    </row>
    <row r="80" spans="1:10" x14ac:dyDescent="0.35">
      <c r="A80" t="s">
        <v>11</v>
      </c>
      <c r="B80" s="1">
        <v>43350</v>
      </c>
      <c r="C80">
        <v>114.5</v>
      </c>
      <c r="D80">
        <v>114.77</v>
      </c>
      <c r="E80">
        <v>113.63</v>
      </c>
      <c r="F80">
        <v>114.32</v>
      </c>
      <c r="G80">
        <v>10954658</v>
      </c>
      <c r="H80">
        <v>94.132999999999996</v>
      </c>
      <c r="I80">
        <v>114.32</v>
      </c>
      <c r="J80" s="1">
        <v>45754</v>
      </c>
    </row>
    <row r="81" spans="1:10" x14ac:dyDescent="0.35">
      <c r="A81" t="s">
        <v>11</v>
      </c>
      <c r="B81" s="1">
        <v>43349</v>
      </c>
      <c r="C81">
        <v>114.5</v>
      </c>
      <c r="D81">
        <v>114.7</v>
      </c>
      <c r="E81">
        <v>113.5</v>
      </c>
      <c r="F81">
        <v>114.1</v>
      </c>
      <c r="G81">
        <v>9877592</v>
      </c>
      <c r="H81">
        <v>93.951999999999998</v>
      </c>
      <c r="I81">
        <v>114.1</v>
      </c>
      <c r="J81" s="1">
        <v>45754</v>
      </c>
    </row>
    <row r="82" spans="1:10" x14ac:dyDescent="0.35">
      <c r="A82" t="s">
        <v>11</v>
      </c>
      <c r="B82" s="1">
        <v>43348</v>
      </c>
      <c r="C82">
        <v>115</v>
      </c>
      <c r="D82">
        <v>115.7</v>
      </c>
      <c r="E82">
        <v>114.25</v>
      </c>
      <c r="F82">
        <v>114.59</v>
      </c>
      <c r="G82">
        <v>11461360</v>
      </c>
      <c r="H82">
        <v>94.355000000000004</v>
      </c>
      <c r="I82">
        <v>114.59</v>
      </c>
      <c r="J82" s="1">
        <v>45754</v>
      </c>
    </row>
    <row r="83" spans="1:10" x14ac:dyDescent="0.35">
      <c r="A83" t="s">
        <v>11</v>
      </c>
      <c r="B83" s="1">
        <v>43347</v>
      </c>
      <c r="C83">
        <v>114.34</v>
      </c>
      <c r="D83">
        <v>115.24</v>
      </c>
      <c r="E83">
        <v>113.63</v>
      </c>
      <c r="F83">
        <v>115.15</v>
      </c>
      <c r="G83">
        <v>10169902</v>
      </c>
      <c r="H83">
        <v>94.816999999999993</v>
      </c>
      <c r="I83">
        <v>115.15</v>
      </c>
      <c r="J83" s="1">
        <v>45754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3690-E7C8-41A4-8DE7-244A9F14F2B6}">
  <sheetPr>
    <tabColor theme="7" tint="0.39997558519241921"/>
  </sheetPr>
  <dimension ref="A1:J83"/>
  <sheetViews>
    <sheetView workbookViewId="0"/>
  </sheetViews>
  <sheetFormatPr defaultRowHeight="14.5" x14ac:dyDescent="0.35"/>
  <cols>
    <col min="1" max="1" width="5.54296875" bestFit="1" customWidth="1"/>
    <col min="2" max="2" width="10.08984375" bestFit="1" customWidth="1"/>
    <col min="3" max="6" width="6.81640625" bestFit="1" customWidth="1"/>
    <col min="7" max="7" width="9.81640625" bestFit="1" customWidth="1"/>
    <col min="8" max="8" width="7.6328125" bestFit="1" customWidth="1"/>
    <col min="9" max="9" width="9.81640625" bestFit="1" customWidth="1"/>
    <col min="10" max="10" width="10.90625" bestFit="1" customWidth="1"/>
  </cols>
  <sheetData>
    <row r="1" spans="1:10" x14ac:dyDescent="0.35">
      <c r="A1" s="2" t="str" cm="1">
        <f t="array" ref="A1">_xldudf_NASDAQ_TABLE("SHARADAR/SEP",,"ticker","TSLA")</f>
        <v>ticker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t="s">
        <v>12</v>
      </c>
      <c r="B2" s="1">
        <v>43465</v>
      </c>
      <c r="C2">
        <v>22.518999999999998</v>
      </c>
      <c r="D2">
        <v>22.614000000000001</v>
      </c>
      <c r="E2">
        <v>21.684000000000001</v>
      </c>
      <c r="F2">
        <v>22.187000000000001</v>
      </c>
      <c r="G2">
        <v>94535070</v>
      </c>
      <c r="H2">
        <v>22.187000000000001</v>
      </c>
      <c r="I2">
        <v>332.8</v>
      </c>
      <c r="J2" s="1">
        <v>44798</v>
      </c>
    </row>
    <row r="3" spans="1:10" x14ac:dyDescent="0.35">
      <c r="A3" t="s">
        <v>12</v>
      </c>
      <c r="B3" s="1">
        <v>43462</v>
      </c>
      <c r="C3">
        <v>21.54</v>
      </c>
      <c r="D3">
        <v>22.416</v>
      </c>
      <c r="E3">
        <v>21.227</v>
      </c>
      <c r="F3">
        <v>22.257999999999999</v>
      </c>
      <c r="G3">
        <v>149084880</v>
      </c>
      <c r="H3">
        <v>22.257999999999999</v>
      </c>
      <c r="I3">
        <v>333.87</v>
      </c>
      <c r="J3" s="1">
        <v>44798</v>
      </c>
    </row>
    <row r="4" spans="1:10" x14ac:dyDescent="0.35">
      <c r="A4" t="s">
        <v>12</v>
      </c>
      <c r="B4" s="1">
        <v>43461</v>
      </c>
      <c r="C4">
        <v>21.323</v>
      </c>
      <c r="D4">
        <v>21.478000000000002</v>
      </c>
      <c r="E4">
        <v>20.100000000000001</v>
      </c>
      <c r="F4">
        <v>21.074999999999999</v>
      </c>
      <c r="G4">
        <v>128626995</v>
      </c>
      <c r="H4">
        <v>21.074999999999999</v>
      </c>
      <c r="I4">
        <v>316.13</v>
      </c>
      <c r="J4" s="1">
        <v>44798</v>
      </c>
    </row>
    <row r="5" spans="1:10" x14ac:dyDescent="0.35">
      <c r="A5" t="s">
        <v>12</v>
      </c>
      <c r="B5" s="1">
        <v>43460</v>
      </c>
      <c r="C5">
        <v>20</v>
      </c>
      <c r="D5">
        <v>21.797999999999998</v>
      </c>
      <c r="E5">
        <v>19.606000000000002</v>
      </c>
      <c r="F5">
        <v>21.739000000000001</v>
      </c>
      <c r="G5">
        <v>122447070</v>
      </c>
      <c r="H5">
        <v>21.739000000000001</v>
      </c>
      <c r="I5">
        <v>326.08999999999997</v>
      </c>
      <c r="J5" s="1">
        <v>44798</v>
      </c>
    </row>
    <row r="6" spans="1:10" x14ac:dyDescent="0.35">
      <c r="A6" t="s">
        <v>12</v>
      </c>
      <c r="B6" s="1">
        <v>43458</v>
      </c>
      <c r="C6">
        <v>20.9</v>
      </c>
      <c r="D6">
        <v>20.966999999999999</v>
      </c>
      <c r="E6">
        <v>19.68</v>
      </c>
      <c r="F6">
        <v>19.693000000000001</v>
      </c>
      <c r="G6">
        <v>83398695</v>
      </c>
      <c r="H6">
        <v>19.693000000000001</v>
      </c>
      <c r="I6">
        <v>295.39</v>
      </c>
      <c r="J6" s="1">
        <v>44798</v>
      </c>
    </row>
    <row r="7" spans="1:10" x14ac:dyDescent="0.35">
      <c r="A7" t="s">
        <v>12</v>
      </c>
      <c r="B7" s="1">
        <v>43455</v>
      </c>
      <c r="C7">
        <v>21.16</v>
      </c>
      <c r="D7">
        <v>21.565000000000001</v>
      </c>
      <c r="E7">
        <v>20.829000000000001</v>
      </c>
      <c r="F7">
        <v>21.318000000000001</v>
      </c>
      <c r="G7">
        <v>118926975</v>
      </c>
      <c r="H7">
        <v>21.318000000000001</v>
      </c>
      <c r="I7">
        <v>319.77</v>
      </c>
      <c r="J7" s="1">
        <v>44798</v>
      </c>
    </row>
    <row r="8" spans="1:10" x14ac:dyDescent="0.35">
      <c r="A8" t="s">
        <v>12</v>
      </c>
      <c r="B8" s="1">
        <v>43454</v>
      </c>
      <c r="C8">
        <v>21.803999999999998</v>
      </c>
      <c r="D8">
        <v>22.018999999999998</v>
      </c>
      <c r="E8">
        <v>20.791</v>
      </c>
      <c r="F8">
        <v>21.024999999999999</v>
      </c>
      <c r="G8">
        <v>136077870</v>
      </c>
      <c r="H8">
        <v>21.024999999999999</v>
      </c>
      <c r="I8">
        <v>315.38</v>
      </c>
      <c r="J8" s="1">
        <v>44798</v>
      </c>
    </row>
    <row r="9" spans="1:10" x14ac:dyDescent="0.35">
      <c r="A9" t="s">
        <v>12</v>
      </c>
      <c r="B9" s="1">
        <v>43453</v>
      </c>
      <c r="C9">
        <v>22.507000000000001</v>
      </c>
      <c r="D9">
        <v>23.134</v>
      </c>
      <c r="E9">
        <v>21.983000000000001</v>
      </c>
      <c r="F9">
        <v>22.198</v>
      </c>
      <c r="G9">
        <v>124112715</v>
      </c>
      <c r="H9">
        <v>22.198</v>
      </c>
      <c r="I9">
        <v>332.97</v>
      </c>
      <c r="J9" s="1">
        <v>44798</v>
      </c>
    </row>
    <row r="10" spans="1:10" x14ac:dyDescent="0.35">
      <c r="A10" t="s">
        <v>12</v>
      </c>
      <c r="B10" s="1">
        <v>43452</v>
      </c>
      <c r="C10">
        <v>23.369</v>
      </c>
      <c r="D10">
        <v>23.437000000000001</v>
      </c>
      <c r="E10">
        <v>22.245999999999999</v>
      </c>
      <c r="F10">
        <v>22.469000000000001</v>
      </c>
      <c r="G10">
        <v>106499985</v>
      </c>
      <c r="H10">
        <v>22.469000000000001</v>
      </c>
      <c r="I10">
        <v>337.03</v>
      </c>
      <c r="J10" s="1">
        <v>44798</v>
      </c>
    </row>
    <row r="11" spans="1:10" x14ac:dyDescent="0.35">
      <c r="A11" t="s">
        <v>12</v>
      </c>
      <c r="B11" s="1">
        <v>43451</v>
      </c>
      <c r="C11">
        <v>24.132999999999999</v>
      </c>
      <c r="D11">
        <v>24.38</v>
      </c>
      <c r="E11">
        <v>22.925000000000001</v>
      </c>
      <c r="F11">
        <v>23.228000000000002</v>
      </c>
      <c r="G11">
        <v>115110120</v>
      </c>
      <c r="H11">
        <v>23.228000000000002</v>
      </c>
      <c r="I11">
        <v>348.42</v>
      </c>
      <c r="J11" s="1">
        <v>44798</v>
      </c>
    </row>
    <row r="12" spans="1:10" x14ac:dyDescent="0.35">
      <c r="A12" t="s">
        <v>12</v>
      </c>
      <c r="B12" s="1">
        <v>43448</v>
      </c>
      <c r="C12">
        <v>25</v>
      </c>
      <c r="D12">
        <v>25.190999999999999</v>
      </c>
      <c r="E12">
        <v>24.289000000000001</v>
      </c>
      <c r="F12">
        <v>24.381</v>
      </c>
      <c r="G12">
        <v>95063325</v>
      </c>
      <c r="H12">
        <v>24.381</v>
      </c>
      <c r="I12">
        <v>365.71</v>
      </c>
      <c r="J12" s="1">
        <v>44798</v>
      </c>
    </row>
    <row r="13" spans="1:10" x14ac:dyDescent="0.35">
      <c r="A13" t="s">
        <v>12</v>
      </c>
      <c r="B13" s="1">
        <v>43447</v>
      </c>
      <c r="C13">
        <v>24.677</v>
      </c>
      <c r="D13">
        <v>25.163</v>
      </c>
      <c r="E13">
        <v>24.45</v>
      </c>
      <c r="F13">
        <v>25.119</v>
      </c>
      <c r="G13">
        <v>110487810</v>
      </c>
      <c r="H13">
        <v>25.119</v>
      </c>
      <c r="I13">
        <v>376.79</v>
      </c>
      <c r="J13" s="1">
        <v>44798</v>
      </c>
    </row>
    <row r="14" spans="1:10" x14ac:dyDescent="0.35">
      <c r="A14" t="s">
        <v>12</v>
      </c>
      <c r="B14" s="1">
        <v>43446</v>
      </c>
      <c r="C14">
        <v>24.628</v>
      </c>
      <c r="D14">
        <v>24.794</v>
      </c>
      <c r="E14">
        <v>24.344000000000001</v>
      </c>
      <c r="F14">
        <v>24.44</v>
      </c>
      <c r="G14">
        <v>75405720</v>
      </c>
      <c r="H14">
        <v>24.44</v>
      </c>
      <c r="I14">
        <v>366.6</v>
      </c>
      <c r="J14" s="1">
        <v>44798</v>
      </c>
    </row>
    <row r="15" spans="1:10" x14ac:dyDescent="0.35">
      <c r="A15" t="s">
        <v>12</v>
      </c>
      <c r="B15" s="1">
        <v>43445</v>
      </c>
      <c r="C15">
        <v>24.661000000000001</v>
      </c>
      <c r="D15">
        <v>24.811</v>
      </c>
      <c r="E15">
        <v>24.015000000000001</v>
      </c>
      <c r="F15">
        <v>24.451000000000001</v>
      </c>
      <c r="G15">
        <v>94631535</v>
      </c>
      <c r="H15">
        <v>24.451000000000001</v>
      </c>
      <c r="I15">
        <v>366.76</v>
      </c>
      <c r="J15" s="1">
        <v>44798</v>
      </c>
    </row>
    <row r="16" spans="1:10" x14ac:dyDescent="0.35">
      <c r="A16" t="s">
        <v>12</v>
      </c>
      <c r="B16" s="1">
        <v>43444</v>
      </c>
      <c r="C16">
        <v>24</v>
      </c>
      <c r="D16">
        <v>24.399000000000001</v>
      </c>
      <c r="E16">
        <v>23.541</v>
      </c>
      <c r="F16">
        <v>24.343</v>
      </c>
      <c r="G16">
        <v>99201825</v>
      </c>
      <c r="H16">
        <v>24.343</v>
      </c>
      <c r="I16">
        <v>365.15</v>
      </c>
      <c r="J16" s="1">
        <v>44798</v>
      </c>
    </row>
    <row r="17" spans="1:10" x14ac:dyDescent="0.35">
      <c r="A17" t="s">
        <v>12</v>
      </c>
      <c r="B17" s="1">
        <v>43441</v>
      </c>
      <c r="C17">
        <v>24.6</v>
      </c>
      <c r="D17">
        <v>25.298999999999999</v>
      </c>
      <c r="E17">
        <v>23.843</v>
      </c>
      <c r="F17">
        <v>23.864000000000001</v>
      </c>
      <c r="G17">
        <v>172667655</v>
      </c>
      <c r="H17">
        <v>23.864000000000001</v>
      </c>
      <c r="I17">
        <v>357.96499999999997</v>
      </c>
      <c r="J17" s="1">
        <v>44798</v>
      </c>
    </row>
    <row r="18" spans="1:10" x14ac:dyDescent="0.35">
      <c r="A18" t="s">
        <v>12</v>
      </c>
      <c r="B18" s="1">
        <v>43440</v>
      </c>
      <c r="C18">
        <v>23.734000000000002</v>
      </c>
      <c r="D18">
        <v>24.492000000000001</v>
      </c>
      <c r="E18">
        <v>23.384</v>
      </c>
      <c r="F18">
        <v>24.204000000000001</v>
      </c>
      <c r="G18">
        <v>117637620</v>
      </c>
      <c r="H18">
        <v>24.204000000000001</v>
      </c>
      <c r="I18">
        <v>363.06</v>
      </c>
      <c r="J18" s="1">
        <v>44798</v>
      </c>
    </row>
    <row r="19" spans="1:10" x14ac:dyDescent="0.35">
      <c r="A19" t="s">
        <v>12</v>
      </c>
      <c r="B19" s="1">
        <v>43438</v>
      </c>
      <c r="C19">
        <v>23.736999999999998</v>
      </c>
      <c r="D19">
        <v>24.579000000000001</v>
      </c>
      <c r="E19">
        <v>23.466999999999999</v>
      </c>
      <c r="F19">
        <v>23.98</v>
      </c>
      <c r="G19">
        <v>126929175</v>
      </c>
      <c r="H19">
        <v>23.98</v>
      </c>
      <c r="I19">
        <v>359.7</v>
      </c>
      <c r="J19" s="1">
        <v>44798</v>
      </c>
    </row>
    <row r="20" spans="1:10" x14ac:dyDescent="0.35">
      <c r="A20" t="s">
        <v>12</v>
      </c>
      <c r="B20" s="1">
        <v>43437</v>
      </c>
      <c r="C20">
        <v>24</v>
      </c>
      <c r="D20">
        <v>24.4</v>
      </c>
      <c r="E20">
        <v>23.466999999999999</v>
      </c>
      <c r="F20">
        <v>23.899000000000001</v>
      </c>
      <c r="G20">
        <v>124597665</v>
      </c>
      <c r="H20">
        <v>23.899000000000001</v>
      </c>
      <c r="I20">
        <v>358.49</v>
      </c>
      <c r="J20" s="1">
        <v>44798</v>
      </c>
    </row>
    <row r="21" spans="1:10" x14ac:dyDescent="0.35">
      <c r="A21" t="s">
        <v>12</v>
      </c>
      <c r="B21" s="1">
        <v>43434</v>
      </c>
      <c r="C21">
        <v>22.789000000000001</v>
      </c>
      <c r="D21">
        <v>23.44</v>
      </c>
      <c r="E21">
        <v>22.550999999999998</v>
      </c>
      <c r="F21">
        <v>23.364999999999998</v>
      </c>
      <c r="G21">
        <v>84433425</v>
      </c>
      <c r="H21">
        <v>23.364999999999998</v>
      </c>
      <c r="I21">
        <v>350.48</v>
      </c>
      <c r="J21" s="1">
        <v>44798</v>
      </c>
    </row>
    <row r="22" spans="1:10" x14ac:dyDescent="0.35">
      <c r="A22" t="s">
        <v>12</v>
      </c>
      <c r="B22" s="1">
        <v>43433</v>
      </c>
      <c r="C22">
        <v>23.132999999999999</v>
      </c>
      <c r="D22">
        <v>23.167000000000002</v>
      </c>
      <c r="E22">
        <v>22.637</v>
      </c>
      <c r="F22">
        <v>22.745000000000001</v>
      </c>
      <c r="G22">
        <v>46210860</v>
      </c>
      <c r="H22">
        <v>22.745000000000001</v>
      </c>
      <c r="I22">
        <v>341.17</v>
      </c>
      <c r="J22" s="1">
        <v>44798</v>
      </c>
    </row>
    <row r="23" spans="1:10" x14ac:dyDescent="0.35">
      <c r="A23" t="s">
        <v>12</v>
      </c>
      <c r="B23" s="1">
        <v>43432</v>
      </c>
      <c r="C23">
        <v>23.065999999999999</v>
      </c>
      <c r="D23">
        <v>23.219000000000001</v>
      </c>
      <c r="E23">
        <v>22.814</v>
      </c>
      <c r="F23">
        <v>23.190999999999999</v>
      </c>
      <c r="G23">
        <v>61913670</v>
      </c>
      <c r="H23">
        <v>23.190999999999999</v>
      </c>
      <c r="I23">
        <v>347.87</v>
      </c>
      <c r="J23" s="1">
        <v>44798</v>
      </c>
    </row>
    <row r="24" spans="1:10" x14ac:dyDescent="0.35">
      <c r="A24" t="s">
        <v>12</v>
      </c>
      <c r="B24" s="1">
        <v>43431</v>
      </c>
      <c r="C24">
        <v>22.67</v>
      </c>
      <c r="D24">
        <v>23.131</v>
      </c>
      <c r="E24">
        <v>22.367000000000001</v>
      </c>
      <c r="F24">
        <v>22.928000000000001</v>
      </c>
      <c r="G24">
        <v>95374500</v>
      </c>
      <c r="H24">
        <v>22.928000000000001</v>
      </c>
      <c r="I24">
        <v>343.92</v>
      </c>
      <c r="J24" s="1">
        <v>44798</v>
      </c>
    </row>
    <row r="25" spans="1:10" x14ac:dyDescent="0.35">
      <c r="A25" t="s">
        <v>12</v>
      </c>
      <c r="B25" s="1">
        <v>43430</v>
      </c>
      <c r="C25">
        <v>21.667000000000002</v>
      </c>
      <c r="D25">
        <v>23.081</v>
      </c>
      <c r="E25">
        <v>21.667000000000002</v>
      </c>
      <c r="F25">
        <v>23.067</v>
      </c>
      <c r="G25">
        <v>119882115</v>
      </c>
      <c r="H25">
        <v>23.067</v>
      </c>
      <c r="I25">
        <v>346</v>
      </c>
      <c r="J25" s="1">
        <v>44798</v>
      </c>
    </row>
    <row r="26" spans="1:10" x14ac:dyDescent="0.35">
      <c r="A26" t="s">
        <v>12</v>
      </c>
      <c r="B26" s="1">
        <v>43427</v>
      </c>
      <c r="C26">
        <v>22.29</v>
      </c>
      <c r="D26">
        <v>22.5</v>
      </c>
      <c r="E26">
        <v>21.702999999999999</v>
      </c>
      <c r="F26">
        <v>21.722000000000001</v>
      </c>
      <c r="G26">
        <v>63039630</v>
      </c>
      <c r="H26">
        <v>21.722000000000001</v>
      </c>
      <c r="I26">
        <v>325.83</v>
      </c>
      <c r="J26" s="1">
        <v>44798</v>
      </c>
    </row>
    <row r="27" spans="1:10" x14ac:dyDescent="0.35">
      <c r="A27" t="s">
        <v>12</v>
      </c>
      <c r="B27" s="1">
        <v>43425</v>
      </c>
      <c r="C27">
        <v>23.466999999999999</v>
      </c>
      <c r="D27">
        <v>23.54</v>
      </c>
      <c r="E27">
        <v>22.492999999999999</v>
      </c>
      <c r="F27">
        <v>22.545999999999999</v>
      </c>
      <c r="G27">
        <v>70302120</v>
      </c>
      <c r="H27">
        <v>22.545999999999999</v>
      </c>
      <c r="I27">
        <v>338.19</v>
      </c>
      <c r="J27" s="1">
        <v>44798</v>
      </c>
    </row>
    <row r="28" spans="1:10" x14ac:dyDescent="0.35">
      <c r="A28" t="s">
        <v>12</v>
      </c>
      <c r="B28" s="1">
        <v>43424</v>
      </c>
      <c r="C28">
        <v>22.783000000000001</v>
      </c>
      <c r="D28">
        <v>23.32</v>
      </c>
      <c r="E28">
        <v>22.236999999999998</v>
      </c>
      <c r="F28">
        <v>23.166</v>
      </c>
      <c r="G28">
        <v>120070635</v>
      </c>
      <c r="H28">
        <v>23.166</v>
      </c>
      <c r="I28">
        <v>347.49</v>
      </c>
      <c r="J28" s="1">
        <v>44798</v>
      </c>
    </row>
    <row r="29" spans="1:10" x14ac:dyDescent="0.35">
      <c r="A29" t="s">
        <v>12</v>
      </c>
      <c r="B29" s="1">
        <v>43423</v>
      </c>
      <c r="C29">
        <v>23.756</v>
      </c>
      <c r="D29">
        <v>24.45</v>
      </c>
      <c r="E29">
        <v>23.524999999999999</v>
      </c>
      <c r="F29">
        <v>23.565000000000001</v>
      </c>
      <c r="G29">
        <v>145633065</v>
      </c>
      <c r="H29">
        <v>23.565000000000001</v>
      </c>
      <c r="I29">
        <v>353.47</v>
      </c>
      <c r="J29" s="1">
        <v>44798</v>
      </c>
    </row>
    <row r="30" spans="1:10" x14ac:dyDescent="0.35">
      <c r="A30" t="s">
        <v>12</v>
      </c>
      <c r="B30" s="1">
        <v>43420</v>
      </c>
      <c r="C30">
        <v>23.013000000000002</v>
      </c>
      <c r="D30">
        <v>23.713000000000001</v>
      </c>
      <c r="E30">
        <v>23.007999999999999</v>
      </c>
      <c r="F30">
        <v>23.620999999999999</v>
      </c>
      <c r="G30">
        <v>108092865</v>
      </c>
      <c r="H30">
        <v>23.620999999999999</v>
      </c>
      <c r="I30">
        <v>354.31</v>
      </c>
      <c r="J30" s="1">
        <v>44798</v>
      </c>
    </row>
    <row r="31" spans="1:10" x14ac:dyDescent="0.35">
      <c r="A31" t="s">
        <v>12</v>
      </c>
      <c r="B31" s="1">
        <v>43419</v>
      </c>
      <c r="C31">
        <v>22.821999999999999</v>
      </c>
      <c r="D31">
        <v>23.239000000000001</v>
      </c>
      <c r="E31">
        <v>22.603000000000002</v>
      </c>
      <c r="F31">
        <v>23.228999999999999</v>
      </c>
      <c r="G31">
        <v>69385785</v>
      </c>
      <c r="H31">
        <v>23.228999999999999</v>
      </c>
      <c r="I31">
        <v>348.44</v>
      </c>
      <c r="J31" s="1">
        <v>44798</v>
      </c>
    </row>
    <row r="32" spans="1:10" x14ac:dyDescent="0.35">
      <c r="A32" t="s">
        <v>12</v>
      </c>
      <c r="B32" s="1">
        <v>43418</v>
      </c>
      <c r="C32">
        <v>22.847000000000001</v>
      </c>
      <c r="D32">
        <v>23.140999999999998</v>
      </c>
      <c r="E32">
        <v>22.477</v>
      </c>
      <c r="F32">
        <v>22.933</v>
      </c>
      <c r="G32">
        <v>75604305</v>
      </c>
      <c r="H32">
        <v>22.933</v>
      </c>
      <c r="I32">
        <v>344</v>
      </c>
      <c r="J32" s="1">
        <v>44798</v>
      </c>
    </row>
    <row r="33" spans="1:10" x14ac:dyDescent="0.35">
      <c r="A33" t="s">
        <v>12</v>
      </c>
      <c r="B33" s="1">
        <v>43417</v>
      </c>
      <c r="C33">
        <v>22.210999999999999</v>
      </c>
      <c r="D33">
        <v>22.98</v>
      </c>
      <c r="E33">
        <v>22.146999999999998</v>
      </c>
      <c r="F33">
        <v>22.582000000000001</v>
      </c>
      <c r="G33">
        <v>81728955</v>
      </c>
      <c r="H33">
        <v>22.582000000000001</v>
      </c>
      <c r="I33">
        <v>338.73</v>
      </c>
      <c r="J33" s="1">
        <v>44798</v>
      </c>
    </row>
    <row r="34" spans="1:10" x14ac:dyDescent="0.35">
      <c r="A34" t="s">
        <v>12</v>
      </c>
      <c r="B34" s="1">
        <v>43416</v>
      </c>
      <c r="C34">
        <v>23.225000000000001</v>
      </c>
      <c r="D34">
        <v>23.318999999999999</v>
      </c>
      <c r="E34">
        <v>22.023</v>
      </c>
      <c r="F34">
        <v>22.085000000000001</v>
      </c>
      <c r="G34">
        <v>104122845</v>
      </c>
      <c r="H34">
        <v>22.085000000000001</v>
      </c>
      <c r="I34">
        <v>331.28</v>
      </c>
      <c r="J34" s="1">
        <v>44798</v>
      </c>
    </row>
    <row r="35" spans="1:10" x14ac:dyDescent="0.35">
      <c r="A35" t="s">
        <v>12</v>
      </c>
      <c r="B35" s="1">
        <v>43413</v>
      </c>
      <c r="C35">
        <v>23.266999999999999</v>
      </c>
      <c r="D35">
        <v>23.6</v>
      </c>
      <c r="E35">
        <v>23.015000000000001</v>
      </c>
      <c r="F35">
        <v>23.367000000000001</v>
      </c>
      <c r="G35">
        <v>76482690</v>
      </c>
      <c r="H35">
        <v>23.367000000000001</v>
      </c>
      <c r="I35">
        <v>350.51</v>
      </c>
      <c r="J35" s="1">
        <v>44798</v>
      </c>
    </row>
    <row r="36" spans="1:10" x14ac:dyDescent="0.35">
      <c r="A36" t="s">
        <v>12</v>
      </c>
      <c r="B36" s="1">
        <v>43412</v>
      </c>
      <c r="C36">
        <v>23.233000000000001</v>
      </c>
      <c r="D36">
        <v>23.838000000000001</v>
      </c>
      <c r="E36">
        <v>23.228999999999999</v>
      </c>
      <c r="F36">
        <v>23.427</v>
      </c>
      <c r="G36">
        <v>106360110</v>
      </c>
      <c r="H36">
        <v>23.427</v>
      </c>
      <c r="I36">
        <v>351.4</v>
      </c>
      <c r="J36" s="1">
        <v>44798</v>
      </c>
    </row>
    <row r="37" spans="1:10" x14ac:dyDescent="0.35">
      <c r="A37" t="s">
        <v>12</v>
      </c>
      <c r="B37" s="1">
        <v>43411</v>
      </c>
      <c r="C37">
        <v>22.888999999999999</v>
      </c>
      <c r="D37">
        <v>23.411999999999999</v>
      </c>
      <c r="E37">
        <v>22.72</v>
      </c>
      <c r="F37">
        <v>23.210999999999999</v>
      </c>
      <c r="G37">
        <v>110617830</v>
      </c>
      <c r="H37">
        <v>23.210999999999999</v>
      </c>
      <c r="I37">
        <v>348.16</v>
      </c>
      <c r="J37" s="1">
        <v>44798</v>
      </c>
    </row>
    <row r="38" spans="1:10" x14ac:dyDescent="0.35">
      <c r="A38" t="s">
        <v>12</v>
      </c>
      <c r="B38" s="1">
        <v>43410</v>
      </c>
      <c r="C38">
        <v>22.605</v>
      </c>
      <c r="D38">
        <v>23.253</v>
      </c>
      <c r="E38">
        <v>22.405999999999999</v>
      </c>
      <c r="F38">
        <v>22.736999999999998</v>
      </c>
      <c r="G38">
        <v>101443335</v>
      </c>
      <c r="H38">
        <v>22.736999999999998</v>
      </c>
      <c r="I38">
        <v>341.06</v>
      </c>
      <c r="J38" s="1">
        <v>44798</v>
      </c>
    </row>
    <row r="39" spans="1:10" x14ac:dyDescent="0.35">
      <c r="A39" t="s">
        <v>12</v>
      </c>
      <c r="B39" s="1">
        <v>43409</v>
      </c>
      <c r="C39">
        <v>22.7</v>
      </c>
      <c r="D39">
        <v>22.93</v>
      </c>
      <c r="E39">
        <v>22.009</v>
      </c>
      <c r="F39">
        <v>22.76</v>
      </c>
      <c r="G39">
        <v>117465720</v>
      </c>
      <c r="H39">
        <v>22.76</v>
      </c>
      <c r="I39">
        <v>341.4</v>
      </c>
      <c r="J39" s="1">
        <v>44798</v>
      </c>
    </row>
    <row r="40" spans="1:10" x14ac:dyDescent="0.35">
      <c r="A40" t="s">
        <v>12</v>
      </c>
      <c r="B40" s="1">
        <v>43406</v>
      </c>
      <c r="C40">
        <v>22.916</v>
      </c>
      <c r="D40">
        <v>23.28</v>
      </c>
      <c r="E40">
        <v>22.727</v>
      </c>
      <c r="F40">
        <v>23.094000000000001</v>
      </c>
      <c r="G40">
        <v>117119565</v>
      </c>
      <c r="H40">
        <v>23.094000000000001</v>
      </c>
      <c r="I40">
        <v>346.41</v>
      </c>
      <c r="J40" s="1">
        <v>44798</v>
      </c>
    </row>
    <row r="41" spans="1:10" x14ac:dyDescent="0.35">
      <c r="A41" t="s">
        <v>12</v>
      </c>
      <c r="B41" s="1">
        <v>43405</v>
      </c>
      <c r="C41">
        <v>22.550999999999998</v>
      </c>
      <c r="D41">
        <v>23.189</v>
      </c>
      <c r="E41">
        <v>22.315000000000001</v>
      </c>
      <c r="F41">
        <v>22.952000000000002</v>
      </c>
      <c r="G41">
        <v>120001980</v>
      </c>
      <c r="H41">
        <v>22.952000000000002</v>
      </c>
      <c r="I41">
        <v>344.28</v>
      </c>
      <c r="J41" s="1">
        <v>44798</v>
      </c>
    </row>
    <row r="42" spans="1:10" x14ac:dyDescent="0.35">
      <c r="A42" t="s">
        <v>12</v>
      </c>
      <c r="B42" s="1">
        <v>43404</v>
      </c>
      <c r="C42">
        <v>22.169</v>
      </c>
      <c r="D42">
        <v>22.8</v>
      </c>
      <c r="E42">
        <v>21.94</v>
      </c>
      <c r="F42">
        <v>22.488</v>
      </c>
      <c r="G42">
        <v>114365220</v>
      </c>
      <c r="H42">
        <v>22.488</v>
      </c>
      <c r="I42">
        <v>337.32</v>
      </c>
      <c r="J42" s="1">
        <v>44798</v>
      </c>
    </row>
    <row r="43" spans="1:10" x14ac:dyDescent="0.35">
      <c r="A43" t="s">
        <v>12</v>
      </c>
      <c r="B43" s="1">
        <v>43403</v>
      </c>
      <c r="C43">
        <v>21.893000000000001</v>
      </c>
      <c r="D43">
        <v>22.527000000000001</v>
      </c>
      <c r="E43">
        <v>21.484000000000002</v>
      </c>
      <c r="F43">
        <v>21.992999999999999</v>
      </c>
      <c r="G43">
        <v>136900560</v>
      </c>
      <c r="H43">
        <v>21.992999999999999</v>
      </c>
      <c r="I43">
        <v>329.9</v>
      </c>
      <c r="J43" s="1">
        <v>44798</v>
      </c>
    </row>
    <row r="44" spans="1:10" x14ac:dyDescent="0.35">
      <c r="A44" t="s">
        <v>12</v>
      </c>
      <c r="B44" s="1">
        <v>43402</v>
      </c>
      <c r="C44">
        <v>22.498000000000001</v>
      </c>
      <c r="D44">
        <v>23.143999999999998</v>
      </c>
      <c r="E44">
        <v>21.766999999999999</v>
      </c>
      <c r="F44">
        <v>22.323</v>
      </c>
      <c r="G44">
        <v>217290405</v>
      </c>
      <c r="H44">
        <v>22.323</v>
      </c>
      <c r="I44">
        <v>334.85</v>
      </c>
      <c r="J44" s="1">
        <v>44798</v>
      </c>
    </row>
    <row r="45" spans="1:10" x14ac:dyDescent="0.35">
      <c r="A45" t="s">
        <v>12</v>
      </c>
      <c r="B45" s="1">
        <v>43399</v>
      </c>
      <c r="C45">
        <v>20.55</v>
      </c>
      <c r="D45">
        <v>22.66</v>
      </c>
      <c r="E45">
        <v>20.443000000000001</v>
      </c>
      <c r="F45">
        <v>22.06</v>
      </c>
      <c r="G45">
        <v>411382800</v>
      </c>
      <c r="H45">
        <v>22.06</v>
      </c>
      <c r="I45">
        <v>330.9</v>
      </c>
      <c r="J45" s="1">
        <v>44798</v>
      </c>
    </row>
    <row r="46" spans="1:10" x14ac:dyDescent="0.35">
      <c r="A46" t="s">
        <v>12</v>
      </c>
      <c r="B46" s="1">
        <v>43398</v>
      </c>
      <c r="C46">
        <v>21.148</v>
      </c>
      <c r="D46">
        <v>21.4</v>
      </c>
      <c r="E46">
        <v>20.067</v>
      </c>
      <c r="F46">
        <v>20.991</v>
      </c>
      <c r="G46">
        <v>312610860</v>
      </c>
      <c r="H46">
        <v>20.991</v>
      </c>
      <c r="I46">
        <v>314.86</v>
      </c>
      <c r="J46" s="1">
        <v>44798</v>
      </c>
    </row>
    <row r="47" spans="1:10" x14ac:dyDescent="0.35">
      <c r="A47" t="s">
        <v>12</v>
      </c>
      <c r="B47" s="1">
        <v>43397</v>
      </c>
      <c r="C47">
        <v>20.07</v>
      </c>
      <c r="D47">
        <v>20.295999999999999</v>
      </c>
      <c r="E47">
        <v>19.048999999999999</v>
      </c>
      <c r="F47">
        <v>19.233000000000001</v>
      </c>
      <c r="G47">
        <v>300873870</v>
      </c>
      <c r="H47">
        <v>19.233000000000001</v>
      </c>
      <c r="I47">
        <v>288.5</v>
      </c>
      <c r="J47" s="1">
        <v>44798</v>
      </c>
    </row>
    <row r="48" spans="1:10" x14ac:dyDescent="0.35">
      <c r="A48" t="s">
        <v>12</v>
      </c>
      <c r="B48" s="1">
        <v>43396</v>
      </c>
      <c r="C48">
        <v>17.591000000000001</v>
      </c>
      <c r="D48">
        <v>19.861999999999998</v>
      </c>
      <c r="E48">
        <v>17.472999999999999</v>
      </c>
      <c r="F48">
        <v>19.609000000000002</v>
      </c>
      <c r="G48">
        <v>281801835</v>
      </c>
      <c r="H48">
        <v>19.609000000000002</v>
      </c>
      <c r="I48">
        <v>294.14</v>
      </c>
      <c r="J48" s="1">
        <v>44798</v>
      </c>
    </row>
    <row r="49" spans="1:10" x14ac:dyDescent="0.35">
      <c r="A49" t="s">
        <v>12</v>
      </c>
      <c r="B49" s="1">
        <v>43395</v>
      </c>
      <c r="C49">
        <v>17.379000000000001</v>
      </c>
      <c r="D49">
        <v>17.457000000000001</v>
      </c>
      <c r="E49">
        <v>16.838999999999999</v>
      </c>
      <c r="F49">
        <v>17.396999999999998</v>
      </c>
      <c r="G49">
        <v>84003900</v>
      </c>
      <c r="H49">
        <v>17.396999999999998</v>
      </c>
      <c r="I49">
        <v>260.95</v>
      </c>
      <c r="J49" s="1">
        <v>44798</v>
      </c>
    </row>
    <row r="50" spans="1:10" x14ac:dyDescent="0.35">
      <c r="A50" t="s">
        <v>12</v>
      </c>
      <c r="B50" s="1">
        <v>43392</v>
      </c>
      <c r="C50">
        <v>17.826000000000001</v>
      </c>
      <c r="D50">
        <v>17.977</v>
      </c>
      <c r="E50">
        <v>16.899999999999999</v>
      </c>
      <c r="F50">
        <v>17.332999999999998</v>
      </c>
      <c r="G50">
        <v>140633235</v>
      </c>
      <c r="H50">
        <v>17.332999999999998</v>
      </c>
      <c r="I50">
        <v>260</v>
      </c>
      <c r="J50" s="1">
        <v>44798</v>
      </c>
    </row>
    <row r="51" spans="1:10" x14ac:dyDescent="0.35">
      <c r="A51" t="s">
        <v>12</v>
      </c>
      <c r="B51" s="1">
        <v>43391</v>
      </c>
      <c r="C51">
        <v>17.952999999999999</v>
      </c>
      <c r="D51">
        <v>18.067</v>
      </c>
      <c r="E51">
        <v>17.533000000000001</v>
      </c>
      <c r="F51">
        <v>17.594000000000001</v>
      </c>
      <c r="G51">
        <v>81317760</v>
      </c>
      <c r="H51">
        <v>17.594000000000001</v>
      </c>
      <c r="I51">
        <v>263.91000000000003</v>
      </c>
      <c r="J51" s="1">
        <v>44798</v>
      </c>
    </row>
    <row r="52" spans="1:10" x14ac:dyDescent="0.35">
      <c r="A52" t="s">
        <v>12</v>
      </c>
      <c r="B52" s="1">
        <v>43390</v>
      </c>
      <c r="C52">
        <v>18.827000000000002</v>
      </c>
      <c r="D52">
        <v>18.847000000000001</v>
      </c>
      <c r="E52">
        <v>17.72</v>
      </c>
      <c r="F52">
        <v>18.119</v>
      </c>
      <c r="G52">
        <v>129833130</v>
      </c>
      <c r="H52">
        <v>18.119</v>
      </c>
      <c r="I52">
        <v>271.77999999999997</v>
      </c>
      <c r="J52" s="1">
        <v>44798</v>
      </c>
    </row>
    <row r="53" spans="1:10" x14ac:dyDescent="0.35">
      <c r="A53" t="s">
        <v>12</v>
      </c>
      <c r="B53" s="1">
        <v>43389</v>
      </c>
      <c r="C53">
        <v>17.713000000000001</v>
      </c>
      <c r="D53">
        <v>18.492000000000001</v>
      </c>
      <c r="E53">
        <v>17.483000000000001</v>
      </c>
      <c r="F53">
        <v>18.439</v>
      </c>
      <c r="G53">
        <v>142896015</v>
      </c>
      <c r="H53">
        <v>18.439</v>
      </c>
      <c r="I53">
        <v>276.58999999999997</v>
      </c>
      <c r="J53" s="1">
        <v>44798</v>
      </c>
    </row>
    <row r="54" spans="1:10" x14ac:dyDescent="0.35">
      <c r="A54" t="s">
        <v>12</v>
      </c>
      <c r="B54" s="1">
        <v>43388</v>
      </c>
      <c r="C54">
        <v>17.271000000000001</v>
      </c>
      <c r="D54">
        <v>17.552</v>
      </c>
      <c r="E54">
        <v>16.969000000000001</v>
      </c>
      <c r="F54">
        <v>17.306000000000001</v>
      </c>
      <c r="G54">
        <v>92999475</v>
      </c>
      <c r="H54">
        <v>17.306000000000001</v>
      </c>
      <c r="I54">
        <v>259.58999999999997</v>
      </c>
      <c r="J54" s="1">
        <v>44798</v>
      </c>
    </row>
    <row r="55" spans="1:10" x14ac:dyDescent="0.35">
      <c r="A55" t="s">
        <v>12</v>
      </c>
      <c r="B55" s="1">
        <v>43385</v>
      </c>
      <c r="C55">
        <v>17.399999999999999</v>
      </c>
      <c r="D55">
        <v>17.466000000000001</v>
      </c>
      <c r="E55">
        <v>16.800999999999998</v>
      </c>
      <c r="F55">
        <v>17.251999999999999</v>
      </c>
      <c r="G55">
        <v>106882800</v>
      </c>
      <c r="H55">
        <v>17.251999999999999</v>
      </c>
      <c r="I55">
        <v>258.77999999999997</v>
      </c>
      <c r="J55" s="1">
        <v>44798</v>
      </c>
    </row>
    <row r="56" spans="1:10" x14ac:dyDescent="0.35">
      <c r="A56" t="s">
        <v>12</v>
      </c>
      <c r="B56" s="1">
        <v>43384</v>
      </c>
      <c r="C56">
        <v>17.169</v>
      </c>
      <c r="D56">
        <v>17.483000000000001</v>
      </c>
      <c r="E56">
        <v>16.602</v>
      </c>
      <c r="F56">
        <v>16.815000000000001</v>
      </c>
      <c r="G56">
        <v>122516070</v>
      </c>
      <c r="H56">
        <v>16.815000000000001</v>
      </c>
      <c r="I56">
        <v>252.23</v>
      </c>
      <c r="J56" s="1">
        <v>44798</v>
      </c>
    </row>
    <row r="57" spans="1:10" x14ac:dyDescent="0.35">
      <c r="A57" t="s">
        <v>12</v>
      </c>
      <c r="B57" s="1">
        <v>43383</v>
      </c>
      <c r="C57">
        <v>17.640999999999998</v>
      </c>
      <c r="D57">
        <v>17.701000000000001</v>
      </c>
      <c r="E57">
        <v>16.518000000000001</v>
      </c>
      <c r="F57">
        <v>17.125</v>
      </c>
      <c r="G57">
        <v>192229170</v>
      </c>
      <c r="H57">
        <v>17.125</v>
      </c>
      <c r="I57">
        <v>256.88</v>
      </c>
      <c r="J57" s="1">
        <v>44798</v>
      </c>
    </row>
    <row r="58" spans="1:10" x14ac:dyDescent="0.35">
      <c r="A58" t="s">
        <v>12</v>
      </c>
      <c r="B58" s="1">
        <v>43382</v>
      </c>
      <c r="C58">
        <v>17.016999999999999</v>
      </c>
      <c r="D58">
        <v>17.785</v>
      </c>
      <c r="E58">
        <v>16.887</v>
      </c>
      <c r="F58">
        <v>17.52</v>
      </c>
      <c r="G58">
        <v>180908610</v>
      </c>
      <c r="H58">
        <v>17.52</v>
      </c>
      <c r="I58">
        <v>262.8</v>
      </c>
      <c r="J58" s="1">
        <v>44798</v>
      </c>
    </row>
    <row r="59" spans="1:10" x14ac:dyDescent="0.35">
      <c r="A59" t="s">
        <v>12</v>
      </c>
      <c r="B59" s="1">
        <v>43381</v>
      </c>
      <c r="C59">
        <v>17.635000000000002</v>
      </c>
      <c r="D59">
        <v>17.850999999999999</v>
      </c>
      <c r="E59">
        <v>16.600000000000001</v>
      </c>
      <c r="F59">
        <v>16.704000000000001</v>
      </c>
      <c r="G59">
        <v>202089795</v>
      </c>
      <c r="H59">
        <v>16.704000000000001</v>
      </c>
      <c r="I59">
        <v>250.56</v>
      </c>
      <c r="J59" s="1">
        <v>44798</v>
      </c>
    </row>
    <row r="60" spans="1:10" x14ac:dyDescent="0.35">
      <c r="A60" t="s">
        <v>12</v>
      </c>
      <c r="B60" s="1">
        <v>43378</v>
      </c>
      <c r="C60">
        <v>18.309999999999999</v>
      </c>
      <c r="D60">
        <v>18.324999999999999</v>
      </c>
      <c r="E60">
        <v>17.332999999999998</v>
      </c>
      <c r="F60">
        <v>17.463000000000001</v>
      </c>
      <c r="G60">
        <v>269168055</v>
      </c>
      <c r="H60">
        <v>17.463000000000001</v>
      </c>
      <c r="I60">
        <v>261.95</v>
      </c>
      <c r="J60" s="1">
        <v>44798</v>
      </c>
    </row>
    <row r="61" spans="1:10" x14ac:dyDescent="0.35">
      <c r="A61" t="s">
        <v>12</v>
      </c>
      <c r="B61" s="1">
        <v>43377</v>
      </c>
      <c r="C61">
        <v>19.597000000000001</v>
      </c>
      <c r="D61">
        <v>19.600000000000001</v>
      </c>
      <c r="E61">
        <v>18.510999999999999</v>
      </c>
      <c r="F61">
        <v>18.789000000000001</v>
      </c>
      <c r="G61">
        <v>147213180</v>
      </c>
      <c r="H61">
        <v>18.789000000000001</v>
      </c>
      <c r="I61">
        <v>281.83</v>
      </c>
      <c r="J61" s="1">
        <v>44798</v>
      </c>
    </row>
    <row r="62" spans="1:10" x14ac:dyDescent="0.35">
      <c r="A62" t="s">
        <v>12</v>
      </c>
      <c r="B62" s="1">
        <v>43376</v>
      </c>
      <c r="C62">
        <v>20.222000000000001</v>
      </c>
      <c r="D62">
        <v>20.306999999999999</v>
      </c>
      <c r="E62">
        <v>19.437999999999999</v>
      </c>
      <c r="F62">
        <v>19.652999999999999</v>
      </c>
      <c r="G62">
        <v>119924820</v>
      </c>
      <c r="H62">
        <v>19.652999999999999</v>
      </c>
      <c r="I62">
        <v>294.8</v>
      </c>
      <c r="J62" s="1">
        <v>44798</v>
      </c>
    </row>
    <row r="63" spans="1:10" x14ac:dyDescent="0.35">
      <c r="A63" t="s">
        <v>12</v>
      </c>
      <c r="B63" s="1">
        <v>43375</v>
      </c>
      <c r="C63">
        <v>20.93</v>
      </c>
      <c r="D63">
        <v>21.123000000000001</v>
      </c>
      <c r="E63">
        <v>19.943000000000001</v>
      </c>
      <c r="F63">
        <v>20.068000000000001</v>
      </c>
      <c r="G63">
        <v>176152665</v>
      </c>
      <c r="H63">
        <v>20.068000000000001</v>
      </c>
      <c r="I63">
        <v>301.02</v>
      </c>
      <c r="J63" s="1">
        <v>44798</v>
      </c>
    </row>
    <row r="64" spans="1:10" x14ac:dyDescent="0.35">
      <c r="A64" t="s">
        <v>12</v>
      </c>
      <c r="B64" s="1">
        <v>43374</v>
      </c>
      <c r="C64">
        <v>20.385000000000002</v>
      </c>
      <c r="D64">
        <v>20.763000000000002</v>
      </c>
      <c r="E64">
        <v>20.07</v>
      </c>
      <c r="F64">
        <v>20.713000000000001</v>
      </c>
      <c r="G64">
        <v>326663955</v>
      </c>
      <c r="H64">
        <v>20.713000000000001</v>
      </c>
      <c r="I64">
        <v>310.7</v>
      </c>
      <c r="J64" s="1">
        <v>44798</v>
      </c>
    </row>
    <row r="65" spans="1:10" x14ac:dyDescent="0.35">
      <c r="A65" t="s">
        <v>12</v>
      </c>
      <c r="B65" s="1">
        <v>43371</v>
      </c>
      <c r="C65">
        <v>18.016999999999999</v>
      </c>
      <c r="D65">
        <v>18.533000000000001</v>
      </c>
      <c r="E65">
        <v>17.37</v>
      </c>
      <c r="F65">
        <v>17.651</v>
      </c>
      <c r="G65">
        <v>504745410</v>
      </c>
      <c r="H65">
        <v>17.651</v>
      </c>
      <c r="I65">
        <v>264.77</v>
      </c>
      <c r="J65" s="1">
        <v>44798</v>
      </c>
    </row>
    <row r="66" spans="1:10" x14ac:dyDescent="0.35">
      <c r="A66" t="s">
        <v>12</v>
      </c>
      <c r="B66" s="1">
        <v>43370</v>
      </c>
      <c r="C66">
        <v>20.86</v>
      </c>
      <c r="D66">
        <v>20.997</v>
      </c>
      <c r="E66">
        <v>20.460999999999999</v>
      </c>
      <c r="F66">
        <v>20.501000000000001</v>
      </c>
      <c r="G66">
        <v>127636260</v>
      </c>
      <c r="H66">
        <v>20.501000000000001</v>
      </c>
      <c r="I66">
        <v>307.52</v>
      </c>
      <c r="J66" s="1">
        <v>44798</v>
      </c>
    </row>
    <row r="67" spans="1:10" x14ac:dyDescent="0.35">
      <c r="A67" t="s">
        <v>12</v>
      </c>
      <c r="B67" s="1">
        <v>43369</v>
      </c>
      <c r="C67">
        <v>20.126999999999999</v>
      </c>
      <c r="D67">
        <v>20.925999999999998</v>
      </c>
      <c r="E67">
        <v>20.074000000000002</v>
      </c>
      <c r="F67">
        <v>20.638999999999999</v>
      </c>
      <c r="G67">
        <v>117648240</v>
      </c>
      <c r="H67">
        <v>20.638999999999999</v>
      </c>
      <c r="I67">
        <v>309.58</v>
      </c>
      <c r="J67" s="1">
        <v>44798</v>
      </c>
    </row>
    <row r="68" spans="1:10" x14ac:dyDescent="0.35">
      <c r="A68" t="s">
        <v>12</v>
      </c>
      <c r="B68" s="1">
        <v>43368</v>
      </c>
      <c r="C68">
        <v>20</v>
      </c>
      <c r="D68">
        <v>20.306999999999999</v>
      </c>
      <c r="E68">
        <v>19.766999999999999</v>
      </c>
      <c r="F68">
        <v>20.065999999999999</v>
      </c>
      <c r="G68">
        <v>67225935</v>
      </c>
      <c r="H68">
        <v>20.065999999999999</v>
      </c>
      <c r="I68">
        <v>300.99</v>
      </c>
      <c r="J68" s="1">
        <v>44798</v>
      </c>
    </row>
    <row r="69" spans="1:10" x14ac:dyDescent="0.35">
      <c r="A69" t="s">
        <v>12</v>
      </c>
      <c r="B69" s="1">
        <v>43367</v>
      </c>
      <c r="C69">
        <v>19.899000000000001</v>
      </c>
      <c r="D69">
        <v>20.2</v>
      </c>
      <c r="E69">
        <v>19.571999999999999</v>
      </c>
      <c r="F69">
        <v>19.978999999999999</v>
      </c>
      <c r="G69">
        <v>72644415</v>
      </c>
      <c r="H69">
        <v>19.978999999999999</v>
      </c>
      <c r="I69">
        <v>299.68</v>
      </c>
      <c r="J69" s="1">
        <v>44798</v>
      </c>
    </row>
    <row r="70" spans="1:10" x14ac:dyDescent="0.35">
      <c r="A70" t="s">
        <v>12</v>
      </c>
      <c r="B70" s="1">
        <v>43364</v>
      </c>
      <c r="C70">
        <v>19.847000000000001</v>
      </c>
      <c r="D70">
        <v>20.039000000000001</v>
      </c>
      <c r="E70">
        <v>19.690999999999999</v>
      </c>
      <c r="F70">
        <v>19.940000000000001</v>
      </c>
      <c r="G70">
        <v>75757170</v>
      </c>
      <c r="H70">
        <v>19.940000000000001</v>
      </c>
      <c r="I70">
        <v>299.10000000000002</v>
      </c>
      <c r="J70" s="1">
        <v>44798</v>
      </c>
    </row>
    <row r="71" spans="1:10" x14ac:dyDescent="0.35">
      <c r="A71" t="s">
        <v>12</v>
      </c>
      <c r="B71" s="1">
        <v>43363</v>
      </c>
      <c r="C71">
        <v>20.236999999999998</v>
      </c>
      <c r="D71">
        <v>20.399000000000001</v>
      </c>
      <c r="E71">
        <v>19.555</v>
      </c>
      <c r="F71">
        <v>19.888999999999999</v>
      </c>
      <c r="G71">
        <v>110241330</v>
      </c>
      <c r="H71">
        <v>19.888999999999999</v>
      </c>
      <c r="I71">
        <v>298.33</v>
      </c>
      <c r="J71" s="1">
        <v>44798</v>
      </c>
    </row>
    <row r="72" spans="1:10" x14ac:dyDescent="0.35">
      <c r="A72" t="s">
        <v>12</v>
      </c>
      <c r="B72" s="1">
        <v>43362</v>
      </c>
      <c r="C72">
        <v>18.701000000000001</v>
      </c>
      <c r="D72">
        <v>20</v>
      </c>
      <c r="E72">
        <v>18.7</v>
      </c>
      <c r="F72">
        <v>19.934999999999999</v>
      </c>
      <c r="G72">
        <v>124423755</v>
      </c>
      <c r="H72">
        <v>19.934999999999999</v>
      </c>
      <c r="I72">
        <v>299.02</v>
      </c>
      <c r="J72" s="1">
        <v>44798</v>
      </c>
    </row>
    <row r="73" spans="1:10" x14ac:dyDescent="0.35">
      <c r="A73" t="s">
        <v>12</v>
      </c>
      <c r="B73" s="1">
        <v>43361</v>
      </c>
      <c r="C73">
        <v>19.779</v>
      </c>
      <c r="D73">
        <v>20.175999999999998</v>
      </c>
      <c r="E73">
        <v>18.367000000000001</v>
      </c>
      <c r="F73">
        <v>18.997</v>
      </c>
      <c r="G73">
        <v>248212830</v>
      </c>
      <c r="H73">
        <v>18.997</v>
      </c>
      <c r="I73">
        <v>284.95999999999998</v>
      </c>
      <c r="J73" s="1">
        <v>44798</v>
      </c>
    </row>
    <row r="74" spans="1:10" x14ac:dyDescent="0.35">
      <c r="A74" t="s">
        <v>12</v>
      </c>
      <c r="B74" s="1">
        <v>43360</v>
      </c>
      <c r="C74">
        <v>19.335999999999999</v>
      </c>
      <c r="D74">
        <v>20.058</v>
      </c>
      <c r="E74">
        <v>19.209</v>
      </c>
      <c r="F74">
        <v>19.655999999999999</v>
      </c>
      <c r="G74">
        <v>103313655</v>
      </c>
      <c r="H74">
        <v>19.655999999999999</v>
      </c>
      <c r="I74">
        <v>294.83999999999997</v>
      </c>
      <c r="J74" s="1">
        <v>44798</v>
      </c>
    </row>
    <row r="75" spans="1:10" x14ac:dyDescent="0.35">
      <c r="A75" t="s">
        <v>12</v>
      </c>
      <c r="B75" s="1">
        <v>43357</v>
      </c>
      <c r="C75">
        <v>19.251000000000001</v>
      </c>
      <c r="D75">
        <v>19.821999999999999</v>
      </c>
      <c r="E75">
        <v>19.100999999999999</v>
      </c>
      <c r="F75">
        <v>19.68</v>
      </c>
      <c r="G75">
        <v>101484180</v>
      </c>
      <c r="H75">
        <v>19.68</v>
      </c>
      <c r="I75">
        <v>295.2</v>
      </c>
      <c r="J75" s="1">
        <v>44798</v>
      </c>
    </row>
    <row r="76" spans="1:10" x14ac:dyDescent="0.35">
      <c r="A76" t="s">
        <v>12</v>
      </c>
      <c r="B76" s="1">
        <v>43356</v>
      </c>
      <c r="C76">
        <v>19.201000000000001</v>
      </c>
      <c r="D76">
        <v>19.667000000000002</v>
      </c>
      <c r="E76">
        <v>19.012</v>
      </c>
      <c r="F76">
        <v>19.297000000000001</v>
      </c>
      <c r="G76">
        <v>95105040</v>
      </c>
      <c r="H76">
        <v>19.297000000000001</v>
      </c>
      <c r="I76">
        <v>289.45999999999998</v>
      </c>
      <c r="J76" s="1">
        <v>44798</v>
      </c>
    </row>
    <row r="77" spans="1:10" x14ac:dyDescent="0.35">
      <c r="A77" t="s">
        <v>12</v>
      </c>
      <c r="B77" s="1">
        <v>43355</v>
      </c>
      <c r="C77">
        <v>18.763000000000002</v>
      </c>
      <c r="D77">
        <v>19.5</v>
      </c>
      <c r="E77">
        <v>18.576000000000001</v>
      </c>
      <c r="F77">
        <v>19.369</v>
      </c>
      <c r="G77">
        <v>150231405</v>
      </c>
      <c r="H77">
        <v>19.369</v>
      </c>
      <c r="I77">
        <v>290.54000000000002</v>
      </c>
      <c r="J77" s="1">
        <v>44798</v>
      </c>
    </row>
    <row r="78" spans="1:10" x14ac:dyDescent="0.35">
      <c r="A78" t="s">
        <v>12</v>
      </c>
      <c r="B78" s="1">
        <v>43354</v>
      </c>
      <c r="C78">
        <v>18.631</v>
      </c>
      <c r="D78">
        <v>18.8</v>
      </c>
      <c r="E78">
        <v>18.236999999999998</v>
      </c>
      <c r="F78">
        <v>18.629000000000001</v>
      </c>
      <c r="G78">
        <v>137549835</v>
      </c>
      <c r="H78">
        <v>18.629000000000001</v>
      </c>
      <c r="I78">
        <v>279.44</v>
      </c>
      <c r="J78" s="1">
        <v>44798</v>
      </c>
    </row>
    <row r="79" spans="1:10" x14ac:dyDescent="0.35">
      <c r="A79" t="s">
        <v>12</v>
      </c>
      <c r="B79" s="1">
        <v>43353</v>
      </c>
      <c r="C79">
        <v>18.216999999999999</v>
      </c>
      <c r="D79">
        <v>19.068999999999999</v>
      </c>
      <c r="E79">
        <v>18.067</v>
      </c>
      <c r="F79">
        <v>19.033000000000001</v>
      </c>
      <c r="G79">
        <v>214252920</v>
      </c>
      <c r="H79">
        <v>19.033000000000001</v>
      </c>
      <c r="I79">
        <v>285.5</v>
      </c>
      <c r="J79" s="1">
        <v>44798</v>
      </c>
    </row>
    <row r="80" spans="1:10" x14ac:dyDescent="0.35">
      <c r="A80" t="s">
        <v>12</v>
      </c>
      <c r="B80" s="1">
        <v>43350</v>
      </c>
      <c r="C80">
        <v>17.34</v>
      </c>
      <c r="D80">
        <v>17.89</v>
      </c>
      <c r="E80">
        <v>16.817</v>
      </c>
      <c r="F80">
        <v>17.548999999999999</v>
      </c>
      <c r="G80">
        <v>337378965</v>
      </c>
      <c r="H80">
        <v>17.548999999999999</v>
      </c>
      <c r="I80">
        <v>263.24</v>
      </c>
      <c r="J80" s="1">
        <v>44798</v>
      </c>
    </row>
    <row r="81" spans="1:10" x14ac:dyDescent="0.35">
      <c r="A81" t="s">
        <v>12</v>
      </c>
      <c r="B81" s="1">
        <v>43349</v>
      </c>
      <c r="C81">
        <v>18.986999999999998</v>
      </c>
      <c r="D81">
        <v>19.411000000000001</v>
      </c>
      <c r="E81">
        <v>18.591999999999999</v>
      </c>
      <c r="F81">
        <v>18.73</v>
      </c>
      <c r="G81">
        <v>112211400</v>
      </c>
      <c r="H81">
        <v>18.73</v>
      </c>
      <c r="I81">
        <v>280.95</v>
      </c>
      <c r="J81" s="1">
        <v>44798</v>
      </c>
    </row>
    <row r="82" spans="1:10" x14ac:dyDescent="0.35">
      <c r="A82" t="s">
        <v>12</v>
      </c>
      <c r="B82" s="1">
        <v>43348</v>
      </c>
      <c r="C82">
        <v>19.003</v>
      </c>
      <c r="D82">
        <v>19.119</v>
      </c>
      <c r="E82">
        <v>18.478999999999999</v>
      </c>
      <c r="F82">
        <v>18.716000000000001</v>
      </c>
      <c r="G82">
        <v>115812315</v>
      </c>
      <c r="H82">
        <v>18.716000000000001</v>
      </c>
      <c r="I82">
        <v>280.74</v>
      </c>
      <c r="J82" s="1">
        <v>44798</v>
      </c>
    </row>
    <row r="83" spans="1:10" x14ac:dyDescent="0.35">
      <c r="A83" t="s">
        <v>12</v>
      </c>
      <c r="B83" s="1">
        <v>43347</v>
      </c>
      <c r="C83">
        <v>19.795999999999999</v>
      </c>
      <c r="D83">
        <v>19.879000000000001</v>
      </c>
      <c r="E83">
        <v>19.2</v>
      </c>
      <c r="F83">
        <v>19.263000000000002</v>
      </c>
      <c r="G83">
        <v>125257035</v>
      </c>
      <c r="H83">
        <v>19.263000000000002</v>
      </c>
      <c r="I83">
        <v>288.95</v>
      </c>
      <c r="J83" s="1">
        <v>44798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CFA9-836C-4555-9877-526E7819A32D}">
  <sheetPr>
    <tabColor theme="9" tint="0.39997558519241921"/>
  </sheetPr>
  <dimension ref="A1:E5"/>
  <sheetViews>
    <sheetView workbookViewId="0">
      <selection activeCell="K14" sqref="K14"/>
    </sheetView>
  </sheetViews>
  <sheetFormatPr defaultRowHeight="14.5" x14ac:dyDescent="0.35"/>
  <cols>
    <col min="2" max="5" width="11.81640625" bestFit="1" customWidth="1"/>
  </cols>
  <sheetData>
    <row r="1" spans="1:5" x14ac:dyDescent="0.35">
      <c r="A1" s="5"/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5">
      <c r="A2" s="2" t="s">
        <v>9</v>
      </c>
      <c r="B2" s="10">
        <f>VARP(Price_Data!$F$11:$F$91)</f>
        <v>4.8483383203241768E-4</v>
      </c>
      <c r="C2" s="10">
        <f>B3</f>
        <v>3.9241981833862465E-4</v>
      </c>
      <c r="D2" s="10">
        <f>B4</f>
        <v>1.8486445686496158E-4</v>
      </c>
      <c r="E2" s="10">
        <f>B5</f>
        <v>4.1135877273293598E-4</v>
      </c>
    </row>
    <row r="3" spans="1:5" x14ac:dyDescent="0.35">
      <c r="A3" s="2" t="s">
        <v>10</v>
      </c>
      <c r="B3" s="10">
        <v>3.9241981833862465E-4</v>
      </c>
      <c r="C3" s="10">
        <f>VARP(Price_Data!$G$11:$G$91)</f>
        <v>5.4102900165828337E-4</v>
      </c>
      <c r="D3" s="10">
        <f>C4</f>
        <v>2.0363929194330133E-4</v>
      </c>
      <c r="E3" s="10">
        <f>C5</f>
        <v>3.556042031094748E-4</v>
      </c>
    </row>
    <row r="4" spans="1:5" x14ac:dyDescent="0.35">
      <c r="A4" s="2" t="s">
        <v>11</v>
      </c>
      <c r="B4" s="10">
        <v>1.8486445686496158E-4</v>
      </c>
      <c r="C4" s="10">
        <v>2.0363929194330133E-4</v>
      </c>
      <c r="D4" s="10">
        <f>VARP(Price_Data!$H$11:$H$91)</f>
        <v>2.0740695216644556E-4</v>
      </c>
      <c r="E4" s="10">
        <f>D5</f>
        <v>1.9767115147089099E-4</v>
      </c>
    </row>
    <row r="5" spans="1:5" ht="15" thickBot="1" x14ac:dyDescent="0.4">
      <c r="A5" s="2" t="s">
        <v>12</v>
      </c>
      <c r="B5" s="18">
        <v>4.1135877273293598E-4</v>
      </c>
      <c r="C5" s="18">
        <v>3.556042031094748E-4</v>
      </c>
      <c r="D5" s="18">
        <v>1.9767115147089099E-4</v>
      </c>
      <c r="E5" s="18">
        <f>VARP(Price_Data!$I$11:$I$91)</f>
        <v>1.9586836156613736E-3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A1FF-86E4-46D1-B803-55B5293C3FD1}">
  <sheetPr>
    <tabColor theme="6" tint="0.39997558519241921"/>
  </sheetPr>
  <dimension ref="A1:K91"/>
  <sheetViews>
    <sheetView workbookViewId="0">
      <selection activeCell="A9" sqref="A9:J91"/>
    </sheetView>
  </sheetViews>
  <sheetFormatPr defaultRowHeight="14.5" x14ac:dyDescent="0.35"/>
  <cols>
    <col min="1" max="1" width="10.08984375" bestFit="1" customWidth="1"/>
    <col min="2" max="2" width="7.81640625" bestFit="1" customWidth="1"/>
    <col min="3" max="3" width="14.26953125" bestFit="1" customWidth="1"/>
    <col min="4" max="4" width="17.26953125" customWidth="1"/>
    <col min="5" max="5" width="16.54296875" bestFit="1" customWidth="1"/>
    <col min="6" max="6" width="16" style="3" bestFit="1" customWidth="1"/>
    <col min="7" max="7" width="11.81640625" style="3" bestFit="1" customWidth="1"/>
    <col min="8" max="8" width="11" style="3" bestFit="1" customWidth="1"/>
    <col min="9" max="9" width="11.453125" style="3" bestFit="1" customWidth="1"/>
    <col min="10" max="10" width="23.81640625" bestFit="1" customWidth="1"/>
  </cols>
  <sheetData>
    <row r="1" spans="1:11" x14ac:dyDescent="0.35">
      <c r="F1"/>
      <c r="H1" s="20" t="s">
        <v>22</v>
      </c>
      <c r="I1" s="20"/>
      <c r="J1" s="20"/>
      <c r="K1" s="20"/>
    </row>
    <row r="2" spans="1:11" x14ac:dyDescent="0.35">
      <c r="A2" s="2" t="s">
        <v>17</v>
      </c>
      <c r="B2" s="2" t="s">
        <v>18</v>
      </c>
      <c r="C2" s="2" t="s">
        <v>20</v>
      </c>
      <c r="D2" s="2" t="s">
        <v>27</v>
      </c>
      <c r="E2" s="2" t="s">
        <v>21</v>
      </c>
      <c r="F2" s="2" t="s">
        <v>23</v>
      </c>
      <c r="G2" s="2" t="s">
        <v>24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35">
      <c r="A3" t="s">
        <v>9</v>
      </c>
      <c r="B3">
        <v>0.3</v>
      </c>
      <c r="C3" s="7">
        <f>AVERAGE(F11:F91)</f>
        <v>-8.7805957482698282E-4</v>
      </c>
      <c r="D3" s="7">
        <f>_xlfn.STDEV.P(F11:F91)</f>
        <v>2.2018942572985145E-2</v>
      </c>
      <c r="E3">
        <f>SUMPRODUCT(B3:B6,C3:C6)</f>
        <v>-6.6934366749008868E-4</v>
      </c>
      <c r="F3" s="3" cm="1">
        <f t="array" ref="F3">MMULT(H3:K3, B3:B6)</f>
        <v>4.7585688646689721E-4</v>
      </c>
      <c r="G3" s="6">
        <f>SQRT(F3)</f>
        <v>2.1814144183691854E-2</v>
      </c>
      <c r="H3" s="3" cm="1">
        <f t="array" ref="H3:K3">MMULT(TRANSPOSE(B3:B6), Covariance_Matrix!B2:E5)</f>
        <v>3.8431463647032335E-4</v>
      </c>
      <c r="I3" s="3">
        <v>3.7334086515474678E-4</v>
      </c>
      <c r="J3" s="3">
        <v>1.9696993132270514E-4</v>
      </c>
      <c r="K3">
        <v>8.2166778743436608E-4</v>
      </c>
    </row>
    <row r="4" spans="1:11" x14ac:dyDescent="0.35">
      <c r="A4" t="s">
        <v>10</v>
      </c>
      <c r="B4">
        <v>0.2</v>
      </c>
      <c r="C4" s="7">
        <f>AVERAGE(G11:G91)</f>
        <v>-4.2424242594125043E-3</v>
      </c>
      <c r="D4" s="7">
        <f>_xlfn.STDEV.P(G12:G92)</f>
        <v>2.3403538721623079E-2</v>
      </c>
      <c r="F4"/>
      <c r="G4" s="6" cm="1">
        <f t="array" ref="G4">SQRT(MMULT(MMULT(TRANSPOSE(B3:B6), Covariance_Matrix!B2:E5), Price_Data!B3:B6))</f>
        <v>2.1814144183691854E-2</v>
      </c>
      <c r="J4" s="3"/>
    </row>
    <row r="5" spans="1:11" x14ac:dyDescent="0.35">
      <c r="A5" t="s">
        <v>11</v>
      </c>
      <c r="B5">
        <v>0.2</v>
      </c>
      <c r="C5" s="7">
        <f>AVERAGE(H11:H91)</f>
        <v>-1.8478661841492556E-3</v>
      </c>
      <c r="D5" s="7">
        <f>_xlfn.STDEV.P(H13:H93)</f>
        <v>1.457610610946642E-2</v>
      </c>
      <c r="E5" s="2" t="s">
        <v>25</v>
      </c>
      <c r="F5" s="6">
        <f>(E3-F6)/G3</f>
        <v>-7.6525746480491388E-2</v>
      </c>
      <c r="G5"/>
      <c r="H5" s="20"/>
      <c r="I5" s="20"/>
      <c r="J5" s="20"/>
      <c r="K5" s="20"/>
    </row>
    <row r="6" spans="1:11" x14ac:dyDescent="0.35">
      <c r="A6" t="s">
        <v>12</v>
      </c>
      <c r="B6">
        <v>0.3</v>
      </c>
      <c r="C6" s="7">
        <f>AVERAGE(I11:I91)</f>
        <v>2.7071076455678603E-3</v>
      </c>
      <c r="D6" s="7">
        <f>_xlfn.STDEV.P(I11:I93)</f>
        <v>4.4257017699584927E-2</v>
      </c>
      <c r="E6" s="2" t="s">
        <v>26</v>
      </c>
      <c r="F6">
        <f>0.1%</f>
        <v>1E-3</v>
      </c>
      <c r="G6"/>
      <c r="J6" s="3"/>
    </row>
    <row r="9" spans="1:11" x14ac:dyDescent="0.35">
      <c r="A9" s="2" t="s">
        <v>0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19</v>
      </c>
    </row>
    <row r="10" spans="1:11" x14ac:dyDescent="0.35">
      <c r="A10" s="1">
        <v>43347</v>
      </c>
      <c r="B10">
        <v>104.419</v>
      </c>
      <c r="C10">
        <v>54.21</v>
      </c>
      <c r="D10">
        <v>94.816999999999993</v>
      </c>
      <c r="E10">
        <v>19.263000000000002</v>
      </c>
    </row>
    <row r="11" spans="1:11" x14ac:dyDescent="0.35">
      <c r="A11" s="1">
        <v>43348</v>
      </c>
      <c r="B11">
        <v>101.40900000000001</v>
      </c>
      <c r="C11">
        <v>53.856000000000002</v>
      </c>
      <c r="D11">
        <v>94.355000000000004</v>
      </c>
      <c r="E11">
        <v>18.716000000000001</v>
      </c>
      <c r="F11" s="3">
        <f>(B11-B10)/B10</f>
        <v>-2.8826171482201429E-2</v>
      </c>
      <c r="G11" s="3">
        <f t="shared" ref="G11:I26" si="0">(C11-C10)/C10</f>
        <v>-6.5301604869950043E-3</v>
      </c>
      <c r="H11" s="3">
        <f t="shared" si="0"/>
        <v>-4.8725439530884667E-3</v>
      </c>
      <c r="I11" s="3">
        <f t="shared" si="0"/>
        <v>-2.8396407620827523E-2</v>
      </c>
      <c r="J11" s="3">
        <f>F11*$B$3+G11*$B$4+H11*$B$5+I11*$B$6</f>
        <v>-1.9447314618925376E-2</v>
      </c>
    </row>
    <row r="12" spans="1:11" x14ac:dyDescent="0.35">
      <c r="A12" s="1">
        <v>43349</v>
      </c>
      <c r="B12">
        <v>101.643</v>
      </c>
      <c r="C12">
        <v>52.962000000000003</v>
      </c>
      <c r="D12">
        <v>93.951999999999998</v>
      </c>
      <c r="E12">
        <v>18.73</v>
      </c>
      <c r="F12" s="3">
        <f t="shared" ref="F12:I75" si="1">(B12-B11)/B11</f>
        <v>2.3074875011093164E-3</v>
      </c>
      <c r="G12" s="3">
        <f t="shared" si="0"/>
        <v>-1.6599821746880541E-2</v>
      </c>
      <c r="H12" s="3">
        <f t="shared" si="0"/>
        <v>-4.2711038100790187E-3</v>
      </c>
      <c r="I12" s="3">
        <f t="shared" si="0"/>
        <v>7.4802308185506223E-4</v>
      </c>
      <c r="J12" s="3">
        <f t="shared" ref="J12:J75" si="2">F12*$B$3+G12*$B$4+H12*$B$5+I12*$B$6</f>
        <v>-3.2575319365025987E-3</v>
      </c>
    </row>
    <row r="13" spans="1:11" x14ac:dyDescent="0.35">
      <c r="A13" s="1">
        <v>43350</v>
      </c>
      <c r="B13">
        <v>101.14700000000001</v>
      </c>
      <c r="C13">
        <v>52.533999999999999</v>
      </c>
      <c r="D13">
        <v>94.132999999999996</v>
      </c>
      <c r="E13">
        <v>17.548999999999999</v>
      </c>
      <c r="F13" s="3">
        <f t="shared" si="1"/>
        <v>-4.8798244837322301E-3</v>
      </c>
      <c r="G13" s="3">
        <f t="shared" si="0"/>
        <v>-8.0812658132246584E-3</v>
      </c>
      <c r="H13" s="3">
        <f t="shared" si="0"/>
        <v>1.9265156675749042E-3</v>
      </c>
      <c r="I13" s="3">
        <f t="shared" si="0"/>
        <v>-6.3053924185798235E-2</v>
      </c>
      <c r="J13" s="3">
        <f t="shared" si="2"/>
        <v>-2.161107462998909E-2</v>
      </c>
    </row>
    <row r="14" spans="1:11" x14ac:dyDescent="0.35">
      <c r="A14" s="1">
        <v>43353</v>
      </c>
      <c r="B14">
        <v>102.241</v>
      </c>
      <c r="C14">
        <v>51.829000000000001</v>
      </c>
      <c r="D14">
        <v>93.631</v>
      </c>
      <c r="E14">
        <v>19.033000000000001</v>
      </c>
      <c r="F14" s="3">
        <f t="shared" si="1"/>
        <v>1.0815941154952633E-2</v>
      </c>
      <c r="G14" s="3">
        <f t="shared" si="0"/>
        <v>-1.3419880458369785E-2</v>
      </c>
      <c r="H14" s="3">
        <f t="shared" si="0"/>
        <v>-5.3328800739378896E-3</v>
      </c>
      <c r="I14" s="3">
        <f t="shared" si="0"/>
        <v>8.4563222975668234E-2</v>
      </c>
      <c r="J14" s="3">
        <f t="shared" si="2"/>
        <v>2.4863197132724724E-2</v>
      </c>
    </row>
    <row r="15" spans="1:11" x14ac:dyDescent="0.35">
      <c r="A15" s="1">
        <v>43354</v>
      </c>
      <c r="B15">
        <v>103.979</v>
      </c>
      <c r="C15">
        <v>53.14</v>
      </c>
      <c r="D15">
        <v>94.224000000000004</v>
      </c>
      <c r="E15">
        <v>18.629000000000001</v>
      </c>
      <c r="F15" s="3">
        <f t="shared" si="1"/>
        <v>1.6999051261235704E-2</v>
      </c>
      <c r="G15" s="3">
        <f t="shared" si="0"/>
        <v>2.5294719172663953E-2</v>
      </c>
      <c r="H15" s="3">
        <f t="shared" si="0"/>
        <v>6.333372494152615E-3</v>
      </c>
      <c r="I15" s="3">
        <f t="shared" si="0"/>
        <v>-2.1226291178479476E-2</v>
      </c>
      <c r="J15" s="3">
        <f t="shared" si="2"/>
        <v>5.0574463581901808E-3</v>
      </c>
    </row>
    <row r="16" spans="1:11" x14ac:dyDescent="0.35">
      <c r="A16" s="1">
        <v>43355</v>
      </c>
      <c r="B16">
        <v>104.419</v>
      </c>
      <c r="C16">
        <v>52.48</v>
      </c>
      <c r="D16">
        <v>93.111999999999995</v>
      </c>
      <c r="E16">
        <v>19.369</v>
      </c>
      <c r="F16" s="3">
        <f t="shared" si="1"/>
        <v>4.2316236932457294E-3</v>
      </c>
      <c r="G16" s="3">
        <f t="shared" si="0"/>
        <v>-1.2420022581859308E-2</v>
      </c>
      <c r="H16" s="3">
        <f t="shared" si="0"/>
        <v>-1.1801664119545009E-2</v>
      </c>
      <c r="I16" s="3">
        <f t="shared" si="0"/>
        <v>3.9723012507380875E-2</v>
      </c>
      <c r="J16" s="3">
        <f t="shared" si="2"/>
        <v>8.3420535199071177E-3</v>
      </c>
    </row>
    <row r="17" spans="1:10" x14ac:dyDescent="0.35">
      <c r="A17" s="1">
        <v>43356</v>
      </c>
      <c r="B17">
        <v>105.54</v>
      </c>
      <c r="C17">
        <v>53.747</v>
      </c>
      <c r="D17">
        <v>93.474000000000004</v>
      </c>
      <c r="E17">
        <v>19.297000000000001</v>
      </c>
      <c r="F17" s="3">
        <f t="shared" si="1"/>
        <v>1.0735594096859856E-2</v>
      </c>
      <c r="G17" s="3">
        <f t="shared" si="0"/>
        <v>2.4142530487804938E-2</v>
      </c>
      <c r="H17" s="3">
        <f t="shared" si="0"/>
        <v>3.8877910473409335E-3</v>
      </c>
      <c r="I17" s="3">
        <f t="shared" si="0"/>
        <v>-3.7172801899942784E-3</v>
      </c>
      <c r="J17" s="3">
        <f t="shared" si="2"/>
        <v>7.7115584790888479E-3</v>
      </c>
    </row>
    <row r="18" spans="1:10" x14ac:dyDescent="0.35">
      <c r="A18" s="1">
        <v>43357</v>
      </c>
      <c r="B18">
        <v>105.97</v>
      </c>
      <c r="C18">
        <v>53.137</v>
      </c>
      <c r="D18">
        <v>93.457999999999998</v>
      </c>
      <c r="E18">
        <v>19.68</v>
      </c>
      <c r="F18" s="3">
        <f t="shared" si="1"/>
        <v>4.0742846314192971E-3</v>
      </c>
      <c r="G18" s="3">
        <f t="shared" si="0"/>
        <v>-1.1349470668130303E-2</v>
      </c>
      <c r="H18" s="3">
        <f t="shared" si="0"/>
        <v>-1.7117059289219828E-4</v>
      </c>
      <c r="I18" s="3">
        <f t="shared" si="0"/>
        <v>1.9847644711613158E-2</v>
      </c>
      <c r="J18" s="3">
        <f t="shared" si="2"/>
        <v>4.8724505507052353E-3</v>
      </c>
    </row>
    <row r="19" spans="1:10" x14ac:dyDescent="0.35">
      <c r="A19" s="1">
        <v>43360</v>
      </c>
      <c r="B19">
        <v>104.821</v>
      </c>
      <c r="C19">
        <v>51.722000000000001</v>
      </c>
      <c r="D19">
        <v>93.738</v>
      </c>
      <c r="E19">
        <v>19.655999999999999</v>
      </c>
      <c r="F19" s="3">
        <f t="shared" si="1"/>
        <v>-1.0842691327734274E-2</v>
      </c>
      <c r="G19" s="3">
        <f t="shared" si="0"/>
        <v>-2.6629279033441842E-2</v>
      </c>
      <c r="H19" s="3">
        <f t="shared" si="0"/>
        <v>2.9959982024010908E-3</v>
      </c>
      <c r="I19" s="3">
        <f t="shared" si="0"/>
        <v>-1.2195121951219974E-3</v>
      </c>
      <c r="J19" s="3">
        <f t="shared" si="2"/>
        <v>-8.3453172230650331E-3</v>
      </c>
    </row>
    <row r="20" spans="1:10" x14ac:dyDescent="0.35">
      <c r="A20" s="1">
        <v>43361</v>
      </c>
      <c r="B20">
        <v>105.821</v>
      </c>
      <c r="C20">
        <v>51.808</v>
      </c>
      <c r="D20">
        <v>94.117000000000004</v>
      </c>
      <c r="E20">
        <v>18.997</v>
      </c>
      <c r="F20" s="3">
        <f t="shared" si="1"/>
        <v>9.5400730769597698E-3</v>
      </c>
      <c r="G20" s="3">
        <f t="shared" si="0"/>
        <v>1.6627353930628846E-3</v>
      </c>
      <c r="H20" s="3">
        <f t="shared" si="0"/>
        <v>4.0431841942435822E-3</v>
      </c>
      <c r="I20" s="3">
        <f t="shared" si="0"/>
        <v>-3.3526658526658475E-2</v>
      </c>
      <c r="J20" s="3">
        <f t="shared" si="2"/>
        <v>-6.0547917174483172E-3</v>
      </c>
    </row>
    <row r="21" spans="1:10" x14ac:dyDescent="0.35">
      <c r="A21" s="1">
        <v>43362</v>
      </c>
      <c r="B21">
        <v>104.40900000000001</v>
      </c>
      <c r="C21">
        <v>51.838999999999999</v>
      </c>
      <c r="D21">
        <v>96.85</v>
      </c>
      <c r="E21">
        <v>19.934999999999999</v>
      </c>
      <c r="F21" s="3">
        <f t="shared" si="1"/>
        <v>-1.3343287249222667E-2</v>
      </c>
      <c r="G21" s="3">
        <f t="shared" si="0"/>
        <v>5.9836318715254029E-4</v>
      </c>
      <c r="H21" s="3">
        <f t="shared" si="0"/>
        <v>2.9038324638481782E-2</v>
      </c>
      <c r="I21" s="3">
        <f t="shared" si="0"/>
        <v>4.937621729746796E-2</v>
      </c>
      <c r="J21" s="3">
        <f t="shared" si="2"/>
        <v>1.673721657960045E-2</v>
      </c>
    </row>
    <row r="22" spans="1:10" x14ac:dyDescent="0.35">
      <c r="A22" s="1">
        <v>43363</v>
      </c>
      <c r="B22">
        <v>106.157</v>
      </c>
      <c r="C22">
        <v>52.232999999999997</v>
      </c>
      <c r="D22">
        <v>97.682000000000002</v>
      </c>
      <c r="E22">
        <v>19.888999999999999</v>
      </c>
      <c r="F22" s="3">
        <f t="shared" si="1"/>
        <v>1.6741851756074577E-2</v>
      </c>
      <c r="G22" s="3">
        <f t="shared" si="0"/>
        <v>7.6004552556954872E-3</v>
      </c>
      <c r="H22" s="3">
        <f t="shared" si="0"/>
        <v>8.5906040268457183E-3</v>
      </c>
      <c r="I22" s="3">
        <f t="shared" si="0"/>
        <v>-2.3074993729620959E-3</v>
      </c>
      <c r="J22" s="3">
        <f t="shared" si="2"/>
        <v>7.5685175714419852E-3</v>
      </c>
    </row>
    <row r="23" spans="1:10" x14ac:dyDescent="0.35">
      <c r="A23" s="1">
        <v>43364</v>
      </c>
      <c r="B23">
        <v>106.80200000000001</v>
      </c>
      <c r="C23">
        <v>51.67</v>
      </c>
      <c r="D23">
        <v>97.04</v>
      </c>
      <c r="E23">
        <v>19.940000000000001</v>
      </c>
      <c r="F23" s="3">
        <f t="shared" si="1"/>
        <v>6.0759064404609237E-3</v>
      </c>
      <c r="G23" s="3">
        <f t="shared" si="0"/>
        <v>-1.0778626538778077E-2</v>
      </c>
      <c r="H23" s="3">
        <f t="shared" si="0"/>
        <v>-6.5723470035420643E-3</v>
      </c>
      <c r="I23" s="3">
        <f t="shared" si="0"/>
        <v>2.564231484740406E-3</v>
      </c>
      <c r="J23" s="3">
        <f t="shared" si="2"/>
        <v>-8.781533309036297E-4</v>
      </c>
    </row>
    <row r="24" spans="1:10" x14ac:dyDescent="0.35">
      <c r="A24" s="1">
        <v>43367</v>
      </c>
      <c r="B24">
        <v>107.185</v>
      </c>
      <c r="C24">
        <v>52.412999999999997</v>
      </c>
      <c r="D24">
        <v>96.108999999999995</v>
      </c>
      <c r="E24">
        <v>19.978999999999999</v>
      </c>
      <c r="F24" s="3">
        <f t="shared" si="1"/>
        <v>3.5860751671316598E-3</v>
      </c>
      <c r="G24" s="3">
        <f t="shared" si="0"/>
        <v>1.4379717437584575E-2</v>
      </c>
      <c r="H24" s="3">
        <f t="shared" si="0"/>
        <v>-9.5939818631493364E-3</v>
      </c>
      <c r="I24" s="3">
        <f t="shared" si="0"/>
        <v>1.9558676028083211E-3</v>
      </c>
      <c r="J24" s="3">
        <f t="shared" si="2"/>
        <v>2.6197299458690423E-3</v>
      </c>
    </row>
    <row r="25" spans="1:10" x14ac:dyDescent="0.35">
      <c r="A25" s="1">
        <v>43368</v>
      </c>
      <c r="B25">
        <v>106.98</v>
      </c>
      <c r="C25">
        <v>52.744999999999997</v>
      </c>
      <c r="D25">
        <v>95.837999999999994</v>
      </c>
      <c r="E25">
        <v>20.065999999999999</v>
      </c>
      <c r="F25" s="3">
        <f t="shared" si="1"/>
        <v>-1.9125810514530792E-3</v>
      </c>
      <c r="G25" s="3">
        <f t="shared" si="0"/>
        <v>6.334306374372785E-3</v>
      </c>
      <c r="H25" s="3">
        <f t="shared" si="0"/>
        <v>-2.8197151151297048E-3</v>
      </c>
      <c r="I25" s="3">
        <f t="shared" si="0"/>
        <v>4.3545723009159494E-3</v>
      </c>
      <c r="J25" s="3">
        <f t="shared" si="2"/>
        <v>1.4355156266874771E-3</v>
      </c>
    </row>
    <row r="26" spans="1:10" x14ac:dyDescent="0.35">
      <c r="A26" s="1">
        <v>43369</v>
      </c>
      <c r="B26">
        <v>106.541</v>
      </c>
      <c r="C26">
        <v>52.325000000000003</v>
      </c>
      <c r="D26">
        <v>94.71</v>
      </c>
      <c r="E26">
        <v>20.638999999999999</v>
      </c>
      <c r="F26" s="3">
        <f t="shared" si="1"/>
        <v>-4.1035707608899526E-3</v>
      </c>
      <c r="G26" s="3">
        <f t="shared" si="0"/>
        <v>-7.9628400796282993E-3</v>
      </c>
      <c r="H26" s="3">
        <f t="shared" si="0"/>
        <v>-1.1769861641520067E-2</v>
      </c>
      <c r="I26" s="3">
        <f t="shared" si="0"/>
        <v>2.8555765972291459E-2</v>
      </c>
      <c r="J26" s="3">
        <f t="shared" si="2"/>
        <v>3.3891182191907792E-3</v>
      </c>
    </row>
    <row r="27" spans="1:10" x14ac:dyDescent="0.35">
      <c r="A27" s="1">
        <v>43370</v>
      </c>
      <c r="B27">
        <v>106.94199999999999</v>
      </c>
      <c r="C27">
        <v>53.401000000000003</v>
      </c>
      <c r="D27">
        <v>94.298000000000002</v>
      </c>
      <c r="E27">
        <v>20.501000000000001</v>
      </c>
      <c r="F27" s="3">
        <f t="shared" si="1"/>
        <v>3.7638092377581989E-3</v>
      </c>
      <c r="G27" s="3">
        <f t="shared" si="1"/>
        <v>2.0563784042044921E-2</v>
      </c>
      <c r="H27" s="3">
        <f t="shared" si="1"/>
        <v>-4.35012142329207E-3</v>
      </c>
      <c r="I27" s="3">
        <f t="shared" si="1"/>
        <v>-6.6863704636851654E-3</v>
      </c>
      <c r="J27" s="3">
        <f t="shared" si="2"/>
        <v>2.3659641559724809E-3</v>
      </c>
    </row>
    <row r="28" spans="1:10" x14ac:dyDescent="0.35">
      <c r="A28" s="1">
        <v>43371</v>
      </c>
      <c r="B28">
        <v>106.905</v>
      </c>
      <c r="C28">
        <v>53.588000000000001</v>
      </c>
      <c r="D28">
        <v>92.914000000000001</v>
      </c>
      <c r="E28">
        <v>17.651</v>
      </c>
      <c r="F28" s="3">
        <f t="shared" si="1"/>
        <v>-3.4598193413244499E-4</v>
      </c>
      <c r="G28" s="3">
        <f t="shared" si="1"/>
        <v>3.5018070822643321E-3</v>
      </c>
      <c r="H28" s="3">
        <f t="shared" si="1"/>
        <v>-1.4676875437443003E-2</v>
      </c>
      <c r="I28" s="3">
        <f t="shared" si="1"/>
        <v>-0.13901760889712703</v>
      </c>
      <c r="J28" s="3">
        <f t="shared" si="2"/>
        <v>-4.404409092041358E-2</v>
      </c>
    </row>
    <row r="29" spans="1:10" x14ac:dyDescent="0.35">
      <c r="A29" s="1">
        <v>43374</v>
      </c>
      <c r="B29">
        <v>108.06399999999999</v>
      </c>
      <c r="C29">
        <v>53.948999999999998</v>
      </c>
      <c r="D29">
        <v>93.457999999999998</v>
      </c>
      <c r="E29">
        <v>20.713000000000001</v>
      </c>
      <c r="F29" s="3">
        <f t="shared" si="1"/>
        <v>1.0841401244095147E-2</v>
      </c>
      <c r="G29" s="3">
        <f t="shared" si="1"/>
        <v>6.7365828170485387E-3</v>
      </c>
      <c r="H29" s="3">
        <f t="shared" si="1"/>
        <v>5.8548765525108914E-3</v>
      </c>
      <c r="I29" s="3">
        <f t="shared" si="1"/>
        <v>0.17347459067474938</v>
      </c>
      <c r="J29" s="3">
        <f t="shared" si="2"/>
        <v>5.7813089449565244E-2</v>
      </c>
    </row>
    <row r="30" spans="1:10" x14ac:dyDescent="0.35">
      <c r="A30" s="1">
        <v>43375</v>
      </c>
      <c r="B30">
        <v>107.634</v>
      </c>
      <c r="C30">
        <v>54.429000000000002</v>
      </c>
      <c r="D30">
        <v>93.844999999999999</v>
      </c>
      <c r="E30">
        <v>20.068000000000001</v>
      </c>
      <c r="F30" s="3">
        <f t="shared" si="1"/>
        <v>-3.9791234823807432E-3</v>
      </c>
      <c r="G30" s="3">
        <f t="shared" si="1"/>
        <v>8.8972918867820348E-3</v>
      </c>
      <c r="H30" s="3">
        <f t="shared" si="1"/>
        <v>4.1408975154614957E-3</v>
      </c>
      <c r="I30" s="3">
        <f t="shared" si="1"/>
        <v>-3.1139863853618478E-2</v>
      </c>
      <c r="J30" s="3">
        <f t="shared" si="2"/>
        <v>-7.9280583203510599E-3</v>
      </c>
    </row>
    <row r="31" spans="1:10" x14ac:dyDescent="0.35">
      <c r="A31" s="1">
        <v>43376</v>
      </c>
      <c r="B31">
        <v>107.65300000000001</v>
      </c>
      <c r="C31">
        <v>55.091000000000001</v>
      </c>
      <c r="D31">
        <v>94.725999999999999</v>
      </c>
      <c r="E31">
        <v>19.652999999999999</v>
      </c>
      <c r="F31" s="3">
        <f t="shared" si="1"/>
        <v>1.7652414664516284E-4</v>
      </c>
      <c r="G31" s="3">
        <f t="shared" si="1"/>
        <v>1.2162633890021845E-2</v>
      </c>
      <c r="H31" s="3">
        <f t="shared" si="1"/>
        <v>9.3878203420533889E-3</v>
      </c>
      <c r="I31" s="3">
        <f t="shared" si="1"/>
        <v>-2.0679689057205634E-2</v>
      </c>
      <c r="J31" s="3">
        <f t="shared" si="2"/>
        <v>-1.8408586267530938E-3</v>
      </c>
    </row>
    <row r="32" spans="1:10" x14ac:dyDescent="0.35">
      <c r="A32" s="1">
        <v>43377</v>
      </c>
      <c r="B32">
        <v>105.428</v>
      </c>
      <c r="C32">
        <v>54.122</v>
      </c>
      <c r="D32">
        <v>95.573999999999998</v>
      </c>
      <c r="E32">
        <v>18.789000000000001</v>
      </c>
      <c r="F32" s="3">
        <f t="shared" si="1"/>
        <v>-2.0668258199957348E-2</v>
      </c>
      <c r="G32" s="3">
        <f t="shared" si="1"/>
        <v>-1.758907988600681E-2</v>
      </c>
      <c r="H32" s="3">
        <f t="shared" si="1"/>
        <v>8.9521356333002455E-3</v>
      </c>
      <c r="I32" s="3">
        <f t="shared" si="1"/>
        <v>-4.3962753778049014E-2</v>
      </c>
      <c r="J32" s="3">
        <f t="shared" si="2"/>
        <v>-2.1116692443943222E-2</v>
      </c>
    </row>
    <row r="33" spans="1:10" x14ac:dyDescent="0.35">
      <c r="A33" s="1">
        <v>43378</v>
      </c>
      <c r="B33">
        <v>104.81100000000001</v>
      </c>
      <c r="C33">
        <v>53.244</v>
      </c>
      <c r="D33">
        <v>95.034999999999997</v>
      </c>
      <c r="E33">
        <v>17.463000000000001</v>
      </c>
      <c r="F33" s="3">
        <f t="shared" si="1"/>
        <v>-5.852335243009355E-3</v>
      </c>
      <c r="G33" s="3">
        <f t="shared" si="1"/>
        <v>-1.6222608181515837E-2</v>
      </c>
      <c r="H33" s="3">
        <f t="shared" si="1"/>
        <v>-5.6396090987088695E-3</v>
      </c>
      <c r="I33" s="3">
        <f t="shared" si="1"/>
        <v>-7.0573207727925941E-2</v>
      </c>
      <c r="J33" s="3">
        <f t="shared" si="2"/>
        <v>-2.7300106347325531E-2</v>
      </c>
    </row>
    <row r="34" spans="1:10" x14ac:dyDescent="0.35">
      <c r="A34" s="1">
        <v>43381</v>
      </c>
      <c r="B34">
        <v>103.61499999999999</v>
      </c>
      <c r="C34">
        <v>53.121000000000002</v>
      </c>
      <c r="D34">
        <v>95.616</v>
      </c>
      <c r="E34">
        <v>16.704000000000001</v>
      </c>
      <c r="F34" s="3">
        <f t="shared" si="1"/>
        <v>-1.1411016019311066E-2</v>
      </c>
      <c r="G34" s="3">
        <f t="shared" si="1"/>
        <v>-2.3101194500788364E-3</v>
      </c>
      <c r="H34" s="3">
        <f t="shared" si="1"/>
        <v>6.1135371179039623E-3</v>
      </c>
      <c r="I34" s="3">
        <f t="shared" si="1"/>
        <v>-4.3463322453186758E-2</v>
      </c>
      <c r="J34" s="3">
        <f t="shared" si="2"/>
        <v>-1.5701618008184322E-2</v>
      </c>
    </row>
    <row r="35" spans="1:10" x14ac:dyDescent="0.35">
      <c r="A35" s="1">
        <v>43382</v>
      </c>
      <c r="B35">
        <v>104.93300000000001</v>
      </c>
      <c r="C35">
        <v>53.856000000000002</v>
      </c>
      <c r="D35">
        <v>94.951999999999998</v>
      </c>
      <c r="E35">
        <v>17.52</v>
      </c>
      <c r="F35" s="3">
        <f t="shared" si="1"/>
        <v>1.2720165999131517E-2</v>
      </c>
      <c r="G35" s="3">
        <f t="shared" si="1"/>
        <v>1.3836335912351037E-2</v>
      </c>
      <c r="H35" s="3">
        <f t="shared" si="1"/>
        <v>-6.9444444444444597E-3</v>
      </c>
      <c r="I35" s="3">
        <f t="shared" si="1"/>
        <v>4.8850574712643612E-2</v>
      </c>
      <c r="J35" s="3">
        <f t="shared" si="2"/>
        <v>1.9849600507113853E-2</v>
      </c>
    </row>
    <row r="36" spans="1:10" x14ac:dyDescent="0.35">
      <c r="A36" s="1">
        <v>43383</v>
      </c>
      <c r="B36">
        <v>99.230999999999995</v>
      </c>
      <c r="C36">
        <v>51.362000000000002</v>
      </c>
      <c r="D36">
        <v>92.423000000000002</v>
      </c>
      <c r="E36">
        <v>17.125</v>
      </c>
      <c r="F36" s="3">
        <f t="shared" si="1"/>
        <v>-5.4339435639884609E-2</v>
      </c>
      <c r="G36" s="3">
        <f t="shared" si="1"/>
        <v>-4.630867498514557E-2</v>
      </c>
      <c r="H36" s="3">
        <f t="shared" si="1"/>
        <v>-2.6634510068244969E-2</v>
      </c>
      <c r="I36" s="3">
        <f t="shared" si="1"/>
        <v>-2.2545662100456599E-2</v>
      </c>
      <c r="J36" s="3">
        <f t="shared" si="2"/>
        <v>-3.7654166332780473E-2</v>
      </c>
    </row>
    <row r="37" spans="1:10" x14ac:dyDescent="0.35">
      <c r="A37" s="1">
        <v>43384</v>
      </c>
      <c r="B37">
        <v>98.997</v>
      </c>
      <c r="C37">
        <v>50.908000000000001</v>
      </c>
      <c r="D37">
        <v>89.653999999999996</v>
      </c>
      <c r="E37">
        <v>16.815000000000001</v>
      </c>
      <c r="F37" s="3">
        <f t="shared" si="1"/>
        <v>-2.358134050850991E-3</v>
      </c>
      <c r="G37" s="3">
        <f t="shared" si="1"/>
        <v>-8.8392196565554425E-3</v>
      </c>
      <c r="H37" s="3">
        <f t="shared" si="1"/>
        <v>-2.9960074873137697E-2</v>
      </c>
      <c r="I37" s="3">
        <f t="shared" si="1"/>
        <v>-1.8102189781021825E-2</v>
      </c>
      <c r="J37" s="3">
        <f t="shared" si="2"/>
        <v>-1.3897956055500472E-2</v>
      </c>
    </row>
    <row r="38" spans="1:10" x14ac:dyDescent="0.35">
      <c r="A38" s="1">
        <v>43385</v>
      </c>
      <c r="B38">
        <v>102.41800000000001</v>
      </c>
      <c r="C38">
        <v>52.725999999999999</v>
      </c>
      <c r="D38">
        <v>88.676000000000002</v>
      </c>
      <c r="E38">
        <v>17.251999999999999</v>
      </c>
      <c r="F38" s="3">
        <f t="shared" si="1"/>
        <v>3.455660272533518E-2</v>
      </c>
      <c r="G38" s="3">
        <f t="shared" si="1"/>
        <v>3.5711479531704206E-2</v>
      </c>
      <c r="H38" s="3">
        <f t="shared" si="1"/>
        <v>-1.0908604189439338E-2</v>
      </c>
      <c r="I38" s="3">
        <f t="shared" si="1"/>
        <v>2.5988700564971608E-2</v>
      </c>
      <c r="J38" s="3">
        <f t="shared" si="2"/>
        <v>2.3124166055545008E-2</v>
      </c>
    </row>
    <row r="39" spans="1:10" x14ac:dyDescent="0.35">
      <c r="A39" s="1">
        <v>43388</v>
      </c>
      <c r="B39">
        <v>100.577</v>
      </c>
      <c r="C39">
        <v>51.598999999999997</v>
      </c>
      <c r="D39">
        <v>88.17</v>
      </c>
      <c r="E39">
        <v>17.306000000000001</v>
      </c>
      <c r="F39" s="3">
        <f t="shared" si="1"/>
        <v>-1.7975355894471752E-2</v>
      </c>
      <c r="G39" s="3">
        <f t="shared" si="1"/>
        <v>-2.1374653870955551E-2</v>
      </c>
      <c r="H39" s="3">
        <f t="shared" si="1"/>
        <v>-5.7061662682123711E-3</v>
      </c>
      <c r="I39" s="3">
        <f t="shared" si="1"/>
        <v>3.1300718757246724E-3</v>
      </c>
      <c r="J39" s="3">
        <f t="shared" si="2"/>
        <v>-9.8697492334577069E-3</v>
      </c>
    </row>
    <row r="40" spans="1:10" x14ac:dyDescent="0.35">
      <c r="A40" s="1">
        <v>43389</v>
      </c>
      <c r="B40">
        <v>103.755</v>
      </c>
      <c r="C40">
        <v>52.735999999999997</v>
      </c>
      <c r="D40">
        <v>90.06</v>
      </c>
      <c r="E40">
        <v>18.439</v>
      </c>
      <c r="F40" s="3">
        <f t="shared" si="1"/>
        <v>3.1597681378446339E-2</v>
      </c>
      <c r="G40" s="3">
        <f t="shared" si="1"/>
        <v>2.2035310761836478E-2</v>
      </c>
      <c r="H40" s="3">
        <f t="shared" si="1"/>
        <v>2.1435862538278332E-2</v>
      </c>
      <c r="I40" s="3">
        <f t="shared" si="1"/>
        <v>6.5468623598751829E-2</v>
      </c>
      <c r="J40" s="3">
        <f t="shared" si="2"/>
        <v>3.7814126153182415E-2</v>
      </c>
    </row>
    <row r="41" spans="1:10" x14ac:dyDescent="0.35">
      <c r="A41" s="1">
        <v>43390</v>
      </c>
      <c r="B41">
        <v>103.48399999999999</v>
      </c>
      <c r="C41">
        <v>52.508000000000003</v>
      </c>
      <c r="D41">
        <v>91.063999999999993</v>
      </c>
      <c r="E41">
        <v>18.119</v>
      </c>
      <c r="F41" s="3">
        <f t="shared" si="1"/>
        <v>-2.6119223169967791E-3</v>
      </c>
      <c r="G41" s="3">
        <f t="shared" si="1"/>
        <v>-4.3234223300969822E-3</v>
      </c>
      <c r="H41" s="3">
        <f t="shared" si="1"/>
        <v>1.1148123473239959E-2</v>
      </c>
      <c r="I41" s="3">
        <f t="shared" si="1"/>
        <v>-1.7354520310212066E-2</v>
      </c>
      <c r="J41" s="3">
        <f t="shared" si="2"/>
        <v>-4.6249925595340576E-3</v>
      </c>
    </row>
    <row r="42" spans="1:10" x14ac:dyDescent="0.35">
      <c r="A42" s="1">
        <v>43391</v>
      </c>
      <c r="B42">
        <v>101.41800000000001</v>
      </c>
      <c r="C42">
        <v>51.280999999999999</v>
      </c>
      <c r="D42">
        <v>89.620999999999995</v>
      </c>
      <c r="E42">
        <v>17.594000000000001</v>
      </c>
      <c r="F42" s="3">
        <f t="shared" si="1"/>
        <v>-1.9964438947083496E-2</v>
      </c>
      <c r="G42" s="3">
        <f t="shared" si="1"/>
        <v>-2.3367867753485257E-2</v>
      </c>
      <c r="H42" s="3">
        <f t="shared" si="1"/>
        <v>-1.5845998418694524E-2</v>
      </c>
      <c r="I42" s="3">
        <f t="shared" si="1"/>
        <v>-2.8975109001600451E-2</v>
      </c>
      <c r="J42" s="3">
        <f t="shared" si="2"/>
        <v>-2.2524637619041138E-2</v>
      </c>
    </row>
    <row r="43" spans="1:10" x14ac:dyDescent="0.35">
      <c r="A43" s="1">
        <v>43392</v>
      </c>
      <c r="B43">
        <v>101.568</v>
      </c>
      <c r="C43">
        <v>52.061999999999998</v>
      </c>
      <c r="D43">
        <v>89.471999999999994</v>
      </c>
      <c r="E43">
        <v>17.332999999999998</v>
      </c>
      <c r="F43" s="3">
        <f t="shared" si="1"/>
        <v>1.4790273915872081E-3</v>
      </c>
      <c r="G43" s="3">
        <f t="shared" si="1"/>
        <v>1.5229812211150306E-2</v>
      </c>
      <c r="H43" s="3">
        <f t="shared" si="1"/>
        <v>-1.6625567668292131E-3</v>
      </c>
      <c r="I43" s="3">
        <f t="shared" si="1"/>
        <v>-1.4834602705467931E-2</v>
      </c>
      <c r="J43" s="3">
        <f t="shared" si="2"/>
        <v>-1.2932215052999978E-3</v>
      </c>
    </row>
    <row r="44" spans="1:10" x14ac:dyDescent="0.35">
      <c r="A44" s="1">
        <v>43395</v>
      </c>
      <c r="B44">
        <v>102.474</v>
      </c>
      <c r="C44">
        <v>52.38</v>
      </c>
      <c r="D44">
        <v>88.186999999999998</v>
      </c>
      <c r="E44">
        <v>17.396999999999998</v>
      </c>
      <c r="F44" s="3">
        <f t="shared" si="1"/>
        <v>8.9201323251418361E-3</v>
      </c>
      <c r="G44" s="3">
        <f t="shared" si="1"/>
        <v>6.1081018785295411E-3</v>
      </c>
      <c r="H44" s="3">
        <f t="shared" si="1"/>
        <v>-1.4362035050071494E-2</v>
      </c>
      <c r="I44" s="3">
        <f t="shared" si="1"/>
        <v>3.6923786995903805E-3</v>
      </c>
      <c r="J44" s="3">
        <f t="shared" si="2"/>
        <v>2.1329666731112742E-3</v>
      </c>
    </row>
    <row r="45" spans="1:10" x14ac:dyDescent="0.35">
      <c r="A45" s="1">
        <v>43396</v>
      </c>
      <c r="B45">
        <v>101.044</v>
      </c>
      <c r="C45">
        <v>52.874000000000002</v>
      </c>
      <c r="D45">
        <v>87.266000000000005</v>
      </c>
      <c r="E45">
        <v>19.609000000000002</v>
      </c>
      <c r="F45" s="3">
        <f t="shared" si="1"/>
        <v>-1.3954759256006468E-2</v>
      </c>
      <c r="G45" s="3">
        <f t="shared" si="1"/>
        <v>9.4310805651011791E-3</v>
      </c>
      <c r="H45" s="3">
        <f t="shared" si="1"/>
        <v>-1.044371619399676E-2</v>
      </c>
      <c r="I45" s="3">
        <f t="shared" si="1"/>
        <v>0.12714835891245638</v>
      </c>
      <c r="J45" s="3">
        <f t="shared" si="2"/>
        <v>3.3755552771155856E-2</v>
      </c>
    </row>
    <row r="46" spans="1:10" x14ac:dyDescent="0.35">
      <c r="A46" s="1">
        <v>43397</v>
      </c>
      <c r="B46">
        <v>95.641999999999996</v>
      </c>
      <c r="C46">
        <v>51.06</v>
      </c>
      <c r="D46">
        <v>85.641000000000005</v>
      </c>
      <c r="E46">
        <v>19.233000000000001</v>
      </c>
      <c r="F46" s="3">
        <f t="shared" si="1"/>
        <v>-5.3461858200387964E-2</v>
      </c>
      <c r="G46" s="3">
        <f t="shared" si="1"/>
        <v>-3.4307977455838405E-2</v>
      </c>
      <c r="H46" s="3">
        <f t="shared" si="1"/>
        <v>-1.862122705291866E-2</v>
      </c>
      <c r="I46" s="3">
        <f t="shared" si="1"/>
        <v>-1.917486868274778E-2</v>
      </c>
      <c r="J46" s="3">
        <f t="shared" si="2"/>
        <v>-3.2376858966692137E-2</v>
      </c>
    </row>
    <row r="47" spans="1:10" x14ac:dyDescent="0.35">
      <c r="A47" s="1">
        <v>43398</v>
      </c>
      <c r="B47">
        <v>101.23099999999999</v>
      </c>
      <c r="C47">
        <v>52.177999999999997</v>
      </c>
      <c r="D47">
        <v>86.942999999999998</v>
      </c>
      <c r="E47">
        <v>20.991</v>
      </c>
      <c r="F47" s="3">
        <f t="shared" si="1"/>
        <v>5.8436670082181459E-2</v>
      </c>
      <c r="G47" s="3">
        <f t="shared" si="1"/>
        <v>2.1895808852330494E-2</v>
      </c>
      <c r="H47" s="3">
        <f t="shared" si="1"/>
        <v>1.5202998563771936E-2</v>
      </c>
      <c r="I47" s="3">
        <f t="shared" si="1"/>
        <v>9.1405396973950975E-2</v>
      </c>
      <c r="J47" s="3">
        <f t="shared" si="2"/>
        <v>5.2372381600060219E-2</v>
      </c>
    </row>
    <row r="48" spans="1:10" x14ac:dyDescent="0.35">
      <c r="A48" s="1">
        <v>43399</v>
      </c>
      <c r="B48">
        <v>99.978999999999999</v>
      </c>
      <c r="C48">
        <v>51.347000000000001</v>
      </c>
      <c r="D48">
        <v>85.748999999999995</v>
      </c>
      <c r="E48">
        <v>22.06</v>
      </c>
      <c r="F48" s="3">
        <f t="shared" si="1"/>
        <v>-1.2367752961049435E-2</v>
      </c>
      <c r="G48" s="3">
        <f t="shared" si="1"/>
        <v>-1.5926252443558511E-2</v>
      </c>
      <c r="H48" s="3">
        <f t="shared" si="1"/>
        <v>-1.373313550257068E-2</v>
      </c>
      <c r="I48" s="3">
        <f t="shared" si="1"/>
        <v>5.0926587585155496E-2</v>
      </c>
      <c r="J48" s="3">
        <f t="shared" si="2"/>
        <v>5.6357727980059797E-3</v>
      </c>
    </row>
    <row r="49" spans="1:10" x14ac:dyDescent="0.35">
      <c r="A49" s="1">
        <v>43402</v>
      </c>
      <c r="B49">
        <v>97.072000000000003</v>
      </c>
      <c r="C49">
        <v>50.383000000000003</v>
      </c>
      <c r="D49">
        <v>86.935000000000002</v>
      </c>
      <c r="E49">
        <v>22.323</v>
      </c>
      <c r="F49" s="3">
        <f t="shared" si="1"/>
        <v>-2.907610598225624E-2</v>
      </c>
      <c r="G49" s="3">
        <f t="shared" si="1"/>
        <v>-1.8774222447270505E-2</v>
      </c>
      <c r="H49" s="3">
        <f t="shared" si="1"/>
        <v>1.3831065085307201E-2</v>
      </c>
      <c r="I49" s="3">
        <f t="shared" si="1"/>
        <v>1.1922030825022743E-2</v>
      </c>
      <c r="J49" s="3">
        <f t="shared" si="2"/>
        <v>-6.1348540195627086E-3</v>
      </c>
    </row>
    <row r="50" spans="1:10" x14ac:dyDescent="0.35">
      <c r="A50" s="1">
        <v>43403</v>
      </c>
      <c r="B50">
        <v>96.96</v>
      </c>
      <c r="C50">
        <v>50.634999999999998</v>
      </c>
      <c r="D50">
        <v>88.468000000000004</v>
      </c>
      <c r="E50">
        <v>21.992999999999999</v>
      </c>
      <c r="F50" s="3">
        <f t="shared" si="1"/>
        <v>-1.1537827591891481E-3</v>
      </c>
      <c r="G50" s="3">
        <f t="shared" si="1"/>
        <v>5.001687076990162E-3</v>
      </c>
      <c r="H50" s="3">
        <f t="shared" si="1"/>
        <v>1.7633864381434418E-2</v>
      </c>
      <c r="I50" s="3">
        <f t="shared" si="1"/>
        <v>-1.4782959279666793E-2</v>
      </c>
      <c r="J50" s="3">
        <f t="shared" si="2"/>
        <v>-2.5391231997186608E-4</v>
      </c>
    </row>
    <row r="51" spans="1:10" x14ac:dyDescent="0.35">
      <c r="A51" s="1">
        <v>43404</v>
      </c>
      <c r="B51">
        <v>99.837999999999994</v>
      </c>
      <c r="C51">
        <v>51.954999999999998</v>
      </c>
      <c r="D51">
        <v>90.391999999999996</v>
      </c>
      <c r="E51">
        <v>22.488</v>
      </c>
      <c r="F51" s="3">
        <f t="shared" si="1"/>
        <v>2.9682343234323436E-2</v>
      </c>
      <c r="G51" s="3">
        <f t="shared" si="1"/>
        <v>2.6068924656857912E-2</v>
      </c>
      <c r="H51" s="3">
        <f t="shared" si="1"/>
        <v>2.1747976669530138E-2</v>
      </c>
      <c r="I51" s="3">
        <f t="shared" si="1"/>
        <v>2.2507161369526716E-2</v>
      </c>
      <c r="J51" s="3">
        <f t="shared" si="2"/>
        <v>2.5220231646432657E-2</v>
      </c>
    </row>
    <row r="52" spans="1:10" x14ac:dyDescent="0.35">
      <c r="A52" s="1">
        <v>43405</v>
      </c>
      <c r="B52">
        <v>99.007000000000005</v>
      </c>
      <c r="C52">
        <v>52.753</v>
      </c>
      <c r="D52">
        <v>90.358999999999995</v>
      </c>
      <c r="E52">
        <v>22.952000000000002</v>
      </c>
      <c r="F52" s="3">
        <f t="shared" si="1"/>
        <v>-8.3234840441514142E-3</v>
      </c>
      <c r="G52" s="3">
        <f t="shared" si="1"/>
        <v>1.5359445674141119E-2</v>
      </c>
      <c r="H52" s="3">
        <f t="shared" si="1"/>
        <v>-3.6507655544739856E-4</v>
      </c>
      <c r="I52" s="3">
        <f t="shared" si="1"/>
        <v>2.0633226609747517E-2</v>
      </c>
      <c r="J52" s="3">
        <f t="shared" si="2"/>
        <v>6.6917965934175754E-3</v>
      </c>
    </row>
    <row r="53" spans="1:10" x14ac:dyDescent="0.35">
      <c r="A53" s="1">
        <v>43406</v>
      </c>
      <c r="B53">
        <v>99.230999999999995</v>
      </c>
      <c r="C53">
        <v>49.253</v>
      </c>
      <c r="D53">
        <v>89.861000000000004</v>
      </c>
      <c r="E53">
        <v>23.094000000000001</v>
      </c>
      <c r="F53" s="3">
        <f t="shared" si="1"/>
        <v>2.2624662902621991E-3</v>
      </c>
      <c r="G53" s="3">
        <f t="shared" si="1"/>
        <v>-6.6346937614922372E-2</v>
      </c>
      <c r="H53" s="3">
        <f t="shared" si="1"/>
        <v>-5.5113491738508665E-3</v>
      </c>
      <c r="I53" s="3">
        <f t="shared" si="1"/>
        <v>6.1868246775879853E-3</v>
      </c>
      <c r="J53" s="3">
        <f t="shared" si="2"/>
        <v>-1.1836870067399592E-2</v>
      </c>
    </row>
    <row r="54" spans="1:10" x14ac:dyDescent="0.35">
      <c r="A54" s="1">
        <v>43409</v>
      </c>
      <c r="B54">
        <v>100.49299999999999</v>
      </c>
      <c r="C54">
        <v>47.854999999999997</v>
      </c>
      <c r="D54">
        <v>90.45</v>
      </c>
      <c r="E54">
        <v>22.76</v>
      </c>
      <c r="F54" s="3">
        <f t="shared" si="1"/>
        <v>1.2717799881085554E-2</v>
      </c>
      <c r="G54" s="3">
        <f t="shared" si="1"/>
        <v>-2.8384057823888965E-2</v>
      </c>
      <c r="H54" s="3">
        <f t="shared" si="1"/>
        <v>6.5545676099753912E-3</v>
      </c>
      <c r="I54" s="3">
        <f t="shared" si="1"/>
        <v>-1.4462630986403378E-2</v>
      </c>
      <c r="J54" s="3">
        <f t="shared" si="2"/>
        <v>-4.8893473743780629E-3</v>
      </c>
    </row>
    <row r="55" spans="1:10" x14ac:dyDescent="0.35">
      <c r="A55" s="1">
        <v>43410</v>
      </c>
      <c r="B55">
        <v>100.68899999999999</v>
      </c>
      <c r="C55">
        <v>48.372999999999998</v>
      </c>
      <c r="D55">
        <v>90.873000000000005</v>
      </c>
      <c r="E55">
        <v>22.736999999999998</v>
      </c>
      <c r="F55" s="3">
        <f t="shared" si="1"/>
        <v>1.9503846039027391E-3</v>
      </c>
      <c r="G55" s="3">
        <f t="shared" si="1"/>
        <v>1.0824365270086735E-2</v>
      </c>
      <c r="H55" s="3">
        <f t="shared" si="1"/>
        <v>4.6766169154229056E-3</v>
      </c>
      <c r="I55" s="3">
        <f t="shared" si="1"/>
        <v>-1.0105448154658716E-3</v>
      </c>
      <c r="J55" s="3">
        <f t="shared" si="2"/>
        <v>3.382148373632988E-3</v>
      </c>
    </row>
    <row r="56" spans="1:10" x14ac:dyDescent="0.35">
      <c r="A56" s="1">
        <v>43411</v>
      </c>
      <c r="B56">
        <v>104.652</v>
      </c>
      <c r="C56">
        <v>49.84</v>
      </c>
      <c r="D56">
        <v>92.432000000000002</v>
      </c>
      <c r="E56">
        <v>23.210999999999999</v>
      </c>
      <c r="F56" s="3">
        <f t="shared" si="1"/>
        <v>3.9358817745731987E-2</v>
      </c>
      <c r="G56" s="3">
        <f t="shared" si="1"/>
        <v>3.032683521799363E-2</v>
      </c>
      <c r="H56" s="3">
        <f t="shared" si="1"/>
        <v>1.7155810856910165E-2</v>
      </c>
      <c r="I56" s="3">
        <f t="shared" si="1"/>
        <v>2.0847077450851046E-2</v>
      </c>
      <c r="J56" s="3">
        <f t="shared" si="2"/>
        <v>2.7558297773955673E-2</v>
      </c>
    </row>
    <row r="57" spans="1:10" x14ac:dyDescent="0.35">
      <c r="A57" s="1">
        <v>43412</v>
      </c>
      <c r="B57">
        <v>104.456</v>
      </c>
      <c r="C57">
        <v>49.667000000000002</v>
      </c>
      <c r="D57">
        <v>93.177999999999997</v>
      </c>
      <c r="E57">
        <v>23.427</v>
      </c>
      <c r="F57" s="3">
        <f t="shared" si="1"/>
        <v>-1.872873905897622E-3</v>
      </c>
      <c r="G57" s="3">
        <f t="shared" si="1"/>
        <v>-3.4711075441412882E-3</v>
      </c>
      <c r="H57" s="3">
        <f t="shared" si="1"/>
        <v>8.070797992037337E-3</v>
      </c>
      <c r="I57" s="3">
        <f t="shared" si="1"/>
        <v>9.3059325319891899E-3</v>
      </c>
      <c r="J57" s="3">
        <f t="shared" si="2"/>
        <v>3.1498556774066802E-3</v>
      </c>
    </row>
    <row r="58" spans="1:10" x14ac:dyDescent="0.35">
      <c r="A58" s="1">
        <v>43413</v>
      </c>
      <c r="B58">
        <v>102.41800000000001</v>
      </c>
      <c r="C58">
        <v>48.709000000000003</v>
      </c>
      <c r="D58">
        <v>92.274000000000001</v>
      </c>
      <c r="E58">
        <v>23.367000000000001</v>
      </c>
      <c r="F58" s="3">
        <f t="shared" si="1"/>
        <v>-1.9510607337060549E-2</v>
      </c>
      <c r="G58" s="3">
        <f t="shared" si="1"/>
        <v>-1.9288461151267408E-2</v>
      </c>
      <c r="H58" s="3">
        <f t="shared" si="1"/>
        <v>-9.7018609543024787E-3</v>
      </c>
      <c r="I58" s="3">
        <f t="shared" si="1"/>
        <v>-2.5611473940324722E-3</v>
      </c>
      <c r="J58" s="3">
        <f t="shared" si="2"/>
        <v>-1.2419590840441882E-2</v>
      </c>
    </row>
    <row r="59" spans="1:10" x14ac:dyDescent="0.35">
      <c r="A59" s="1">
        <v>43416</v>
      </c>
      <c r="B59">
        <v>99.894999999999996</v>
      </c>
      <c r="C59">
        <v>46.255000000000003</v>
      </c>
      <c r="D59">
        <v>90.334000000000003</v>
      </c>
      <c r="E59">
        <v>22.085000000000001</v>
      </c>
      <c r="F59" s="3">
        <f t="shared" si="1"/>
        <v>-2.4634341619637273E-2</v>
      </c>
      <c r="G59" s="3">
        <f t="shared" si="1"/>
        <v>-5.0380833110924068E-2</v>
      </c>
      <c r="H59" s="3">
        <f t="shared" si="1"/>
        <v>-2.1024340550967746E-2</v>
      </c>
      <c r="I59" s="3">
        <f t="shared" si="1"/>
        <v>-5.4863696666238713E-2</v>
      </c>
      <c r="J59" s="3">
        <f t="shared" si="2"/>
        <v>-3.8130446218141156E-2</v>
      </c>
    </row>
    <row r="60" spans="1:10" x14ac:dyDescent="0.35">
      <c r="A60" s="1">
        <v>43417</v>
      </c>
      <c r="B60">
        <v>99.96</v>
      </c>
      <c r="C60">
        <v>45.792999999999999</v>
      </c>
      <c r="D60">
        <v>90.864999999999995</v>
      </c>
      <c r="E60">
        <v>22.582000000000001</v>
      </c>
      <c r="F60" s="3">
        <f t="shared" si="1"/>
        <v>6.5068321737822446E-4</v>
      </c>
      <c r="G60" s="3">
        <f t="shared" si="1"/>
        <v>-9.9881093935791435E-3</v>
      </c>
      <c r="H60" s="3">
        <f t="shared" si="1"/>
        <v>5.8781854008456581E-3</v>
      </c>
      <c r="I60" s="3">
        <f t="shared" si="1"/>
        <v>2.2503961965134701E-2</v>
      </c>
      <c r="J60" s="3">
        <f t="shared" si="2"/>
        <v>6.1244087562071807E-3</v>
      </c>
    </row>
    <row r="61" spans="1:10" x14ac:dyDescent="0.35">
      <c r="A61" s="1">
        <v>43418</v>
      </c>
      <c r="B61">
        <v>98.549000000000007</v>
      </c>
      <c r="C61">
        <v>44.5</v>
      </c>
      <c r="D61">
        <v>88.991</v>
      </c>
      <c r="E61">
        <v>22.933</v>
      </c>
      <c r="F61" s="3">
        <f t="shared" si="1"/>
        <v>-1.4115646258503273E-2</v>
      </c>
      <c r="G61" s="3">
        <f t="shared" si="1"/>
        <v>-2.8235756556678954E-2</v>
      </c>
      <c r="H61" s="3">
        <f t="shared" si="1"/>
        <v>-2.0624002641280968E-2</v>
      </c>
      <c r="I61" s="3">
        <f t="shared" si="1"/>
        <v>1.5543353113098887E-2</v>
      </c>
      <c r="J61" s="3">
        <f t="shared" si="2"/>
        <v>-9.3436397832133006E-3</v>
      </c>
    </row>
    <row r="62" spans="1:10" x14ac:dyDescent="0.35">
      <c r="A62" s="1">
        <v>43419</v>
      </c>
      <c r="B62">
        <v>100.717</v>
      </c>
      <c r="C62">
        <v>45.597999999999999</v>
      </c>
      <c r="D62">
        <v>91.263000000000005</v>
      </c>
      <c r="E62">
        <v>23.228999999999999</v>
      </c>
      <c r="F62" s="3">
        <f t="shared" si="1"/>
        <v>2.1999208515560705E-2</v>
      </c>
      <c r="G62" s="3">
        <f t="shared" si="1"/>
        <v>2.4674157303370765E-2</v>
      </c>
      <c r="H62" s="3">
        <f t="shared" si="1"/>
        <v>2.5530671640952518E-2</v>
      </c>
      <c r="I62" s="3">
        <f t="shared" si="1"/>
        <v>1.2907164348318989E-2</v>
      </c>
      <c r="J62" s="3">
        <f t="shared" si="2"/>
        <v>2.0512877648028567E-2</v>
      </c>
    </row>
    <row r="63" spans="1:10" x14ac:dyDescent="0.35">
      <c r="A63" s="1">
        <v>43420</v>
      </c>
      <c r="B63">
        <v>101.66500000000001</v>
      </c>
      <c r="C63">
        <v>46.103000000000002</v>
      </c>
      <c r="D63">
        <v>91.195999999999998</v>
      </c>
      <c r="E63">
        <v>23.620999999999999</v>
      </c>
      <c r="F63" s="3">
        <f t="shared" si="1"/>
        <v>9.4125122869029802E-3</v>
      </c>
      <c r="G63" s="3">
        <f t="shared" si="1"/>
        <v>1.1075047151190898E-2</v>
      </c>
      <c r="H63" s="3">
        <f t="shared" si="1"/>
        <v>-7.3414198525149595E-4</v>
      </c>
      <c r="I63" s="3">
        <f t="shared" si="1"/>
        <v>1.6875457402384927E-2</v>
      </c>
      <c r="J63" s="3">
        <f t="shared" si="2"/>
        <v>9.9545719399742535E-3</v>
      </c>
    </row>
    <row r="64" spans="1:10" x14ac:dyDescent="0.35">
      <c r="A64" s="1">
        <v>43423</v>
      </c>
      <c r="B64">
        <v>98.22</v>
      </c>
      <c r="C64">
        <v>44.276000000000003</v>
      </c>
      <c r="D64">
        <v>91.893000000000001</v>
      </c>
      <c r="E64">
        <v>23.565000000000001</v>
      </c>
      <c r="F64" s="3">
        <f t="shared" si="1"/>
        <v>-3.3885801406580505E-2</v>
      </c>
      <c r="G64" s="3">
        <f t="shared" si="1"/>
        <v>-3.9628657571090777E-2</v>
      </c>
      <c r="H64" s="3">
        <f t="shared" si="1"/>
        <v>7.6428790736436112E-3</v>
      </c>
      <c r="I64" s="3">
        <f t="shared" si="1"/>
        <v>-2.370771770881732E-3</v>
      </c>
      <c r="J64" s="3">
        <f t="shared" si="2"/>
        <v>-1.7274127652728104E-2</v>
      </c>
    </row>
    <row r="65" spans="1:10" x14ac:dyDescent="0.35">
      <c r="A65" s="1">
        <v>43424</v>
      </c>
      <c r="B65">
        <v>95.488</v>
      </c>
      <c r="C65">
        <v>42.16</v>
      </c>
      <c r="D65">
        <v>89.918999999999997</v>
      </c>
      <c r="E65">
        <v>23.166</v>
      </c>
      <c r="F65" s="3">
        <f t="shared" si="1"/>
        <v>-2.7815108939116262E-2</v>
      </c>
      <c r="G65" s="3">
        <f t="shared" si="1"/>
        <v>-4.7791128376547261E-2</v>
      </c>
      <c r="H65" s="3">
        <f t="shared" si="1"/>
        <v>-2.1481505664196442E-2</v>
      </c>
      <c r="I65" s="3">
        <f t="shared" si="1"/>
        <v>-1.69318905155952E-2</v>
      </c>
      <c r="J65" s="3">
        <f t="shared" si="2"/>
        <v>-2.7278626644562182E-2</v>
      </c>
    </row>
    <row r="66" spans="1:10" x14ac:dyDescent="0.35">
      <c r="A66" s="1">
        <v>43425</v>
      </c>
      <c r="B66">
        <v>96.802000000000007</v>
      </c>
      <c r="C66">
        <v>42.113</v>
      </c>
      <c r="D66">
        <v>89.248000000000005</v>
      </c>
      <c r="E66">
        <v>22.545999999999999</v>
      </c>
      <c r="F66" s="3">
        <f t="shared" si="1"/>
        <v>1.3760891420911603E-2</v>
      </c>
      <c r="G66" s="3">
        <f t="shared" si="1"/>
        <v>-1.1148007590132127E-3</v>
      </c>
      <c r="H66" s="3">
        <f t="shared" si="1"/>
        <v>-7.462271599995466E-3</v>
      </c>
      <c r="I66" s="3">
        <f t="shared" si="1"/>
        <v>-2.6763360096693473E-2</v>
      </c>
      <c r="J66" s="3">
        <f t="shared" si="2"/>
        <v>-5.6161550745362967E-3</v>
      </c>
    </row>
    <row r="67" spans="1:10" x14ac:dyDescent="0.35">
      <c r="A67" s="1">
        <v>43427</v>
      </c>
      <c r="B67">
        <v>96.765000000000001</v>
      </c>
      <c r="C67">
        <v>41.042999999999999</v>
      </c>
      <c r="D67">
        <v>88.427000000000007</v>
      </c>
      <c r="E67">
        <v>21.722000000000001</v>
      </c>
      <c r="F67" s="3">
        <f t="shared" si="1"/>
        <v>-3.8222350777882832E-4</v>
      </c>
      <c r="G67" s="3">
        <f t="shared" si="1"/>
        <v>-2.5407831310996613E-2</v>
      </c>
      <c r="H67" s="3">
        <f t="shared" si="1"/>
        <v>-9.1990856937970364E-3</v>
      </c>
      <c r="I67" s="3">
        <f t="shared" si="1"/>
        <v>-3.654750288299468E-2</v>
      </c>
      <c r="J67" s="3">
        <f t="shared" si="2"/>
        <v>-1.8000301318190783E-2</v>
      </c>
    </row>
    <row r="68" spans="1:10" x14ac:dyDescent="0.35">
      <c r="A68" s="1">
        <v>43430</v>
      </c>
      <c r="B68">
        <v>99.956999999999994</v>
      </c>
      <c r="C68">
        <v>41.597999999999999</v>
      </c>
      <c r="D68">
        <v>90.590999999999994</v>
      </c>
      <c r="E68">
        <v>23.067</v>
      </c>
      <c r="F68" s="3">
        <f t="shared" si="1"/>
        <v>3.2987133777708809E-2</v>
      </c>
      <c r="G68" s="3">
        <f t="shared" si="1"/>
        <v>1.352240333308968E-2</v>
      </c>
      <c r="H68" s="3">
        <f t="shared" si="1"/>
        <v>2.4472163479480103E-2</v>
      </c>
      <c r="I68" s="3">
        <f t="shared" si="1"/>
        <v>6.1918792008102332E-2</v>
      </c>
      <c r="J68" s="3">
        <f t="shared" si="2"/>
        <v>3.6070691098257293E-2</v>
      </c>
    </row>
    <row r="69" spans="1:10" x14ac:dyDescent="0.35">
      <c r="A69" s="1">
        <v>43431</v>
      </c>
      <c r="B69">
        <v>100.586</v>
      </c>
      <c r="C69">
        <v>41.508000000000003</v>
      </c>
      <c r="D69">
        <v>90.971999999999994</v>
      </c>
      <c r="E69">
        <v>22.928000000000001</v>
      </c>
      <c r="F69" s="3">
        <f t="shared" si="1"/>
        <v>6.2927058635213638E-3</v>
      </c>
      <c r="G69" s="3">
        <f t="shared" si="1"/>
        <v>-2.1635655560362592E-3</v>
      </c>
      <c r="H69" s="3">
        <f t="shared" si="1"/>
        <v>4.2057157995827425E-3</v>
      </c>
      <c r="I69" s="3">
        <f t="shared" si="1"/>
        <v>-6.0259244808600751E-3</v>
      </c>
      <c r="J69" s="3">
        <f t="shared" si="2"/>
        <v>4.8846446350768306E-4</v>
      </c>
    </row>
    <row r="70" spans="1:10" x14ac:dyDescent="0.35">
      <c r="A70" s="1">
        <v>43432</v>
      </c>
      <c r="B70">
        <v>104.322</v>
      </c>
      <c r="C70">
        <v>43.103999999999999</v>
      </c>
      <c r="D70">
        <v>91.983999999999995</v>
      </c>
      <c r="E70">
        <v>23.190999999999999</v>
      </c>
      <c r="F70" s="3">
        <f t="shared" si="1"/>
        <v>3.7142345853299709E-2</v>
      </c>
      <c r="G70" s="3">
        <f t="shared" si="1"/>
        <v>3.8450419196299421E-2</v>
      </c>
      <c r="H70" s="3">
        <f t="shared" si="1"/>
        <v>1.1124301983027751E-2</v>
      </c>
      <c r="I70" s="3">
        <f t="shared" si="1"/>
        <v>1.1470690858339067E-2</v>
      </c>
      <c r="J70" s="3">
        <f t="shared" si="2"/>
        <v>2.4498855249357066E-2</v>
      </c>
    </row>
    <row r="71" spans="1:10" x14ac:dyDescent="0.35">
      <c r="A71" s="1">
        <v>43433</v>
      </c>
      <c r="B71">
        <v>103.449</v>
      </c>
      <c r="C71">
        <v>42.771999999999998</v>
      </c>
      <c r="D71">
        <v>91.254000000000005</v>
      </c>
      <c r="E71">
        <v>22.745000000000001</v>
      </c>
      <c r="F71" s="3">
        <f t="shared" si="1"/>
        <v>-8.3683211594870171E-3</v>
      </c>
      <c r="G71" s="3">
        <f t="shared" si="1"/>
        <v>-7.7023014105419623E-3</v>
      </c>
      <c r="H71" s="3">
        <f t="shared" si="1"/>
        <v>-7.9361628109235281E-3</v>
      </c>
      <c r="I71" s="3">
        <f t="shared" si="1"/>
        <v>-1.9231598464921649E-2</v>
      </c>
      <c r="J71" s="3">
        <f t="shared" si="2"/>
        <v>-1.1407668731615698E-2</v>
      </c>
    </row>
    <row r="72" spans="1:10" x14ac:dyDescent="0.35">
      <c r="A72" s="1">
        <v>43434</v>
      </c>
      <c r="B72">
        <v>104.10599999999999</v>
      </c>
      <c r="C72">
        <v>42.540999999999997</v>
      </c>
      <c r="D72">
        <v>92.191000000000003</v>
      </c>
      <c r="E72">
        <v>23.364999999999998</v>
      </c>
      <c r="F72" s="3">
        <f t="shared" si="1"/>
        <v>6.3509555433111627E-3</v>
      </c>
      <c r="G72" s="3">
        <f t="shared" si="1"/>
        <v>-5.4007294491723945E-3</v>
      </c>
      <c r="H72" s="3">
        <f t="shared" si="1"/>
        <v>1.0268043044688426E-2</v>
      </c>
      <c r="I72" s="3">
        <f t="shared" si="1"/>
        <v>2.7258738184216199E-2</v>
      </c>
      <c r="J72" s="3">
        <f t="shared" si="2"/>
        <v>1.1056370837361416E-2</v>
      </c>
    </row>
    <row r="73" spans="1:10" x14ac:dyDescent="0.35">
      <c r="A73" s="1">
        <v>43437</v>
      </c>
      <c r="B73">
        <v>105.233</v>
      </c>
      <c r="C73">
        <v>44.027999999999999</v>
      </c>
      <c r="D73">
        <v>93.061999999999998</v>
      </c>
      <c r="E73">
        <v>23.899000000000001</v>
      </c>
      <c r="F73" s="3">
        <f t="shared" si="1"/>
        <v>1.0825504773980459E-2</v>
      </c>
      <c r="G73" s="3">
        <f t="shared" si="1"/>
        <v>3.4954514468395245E-2</v>
      </c>
      <c r="H73" s="3">
        <f t="shared" si="1"/>
        <v>9.4477768979617863E-3</v>
      </c>
      <c r="I73" s="3">
        <f t="shared" si="1"/>
        <v>2.2854697196661781E-2</v>
      </c>
      <c r="J73" s="3">
        <f t="shared" si="2"/>
        <v>1.8984518864464076E-2</v>
      </c>
    </row>
    <row r="74" spans="1:10" x14ac:dyDescent="0.35">
      <c r="A74" s="1">
        <v>43438</v>
      </c>
      <c r="B74">
        <v>101.881</v>
      </c>
      <c r="C74">
        <v>42.091000000000001</v>
      </c>
      <c r="D74">
        <v>88.908000000000001</v>
      </c>
      <c r="E74">
        <v>23.98</v>
      </c>
      <c r="F74" s="3">
        <f t="shared" si="1"/>
        <v>-3.1853125920576278E-2</v>
      </c>
      <c r="G74" s="3">
        <f t="shared" si="1"/>
        <v>-4.3994730625965241E-2</v>
      </c>
      <c r="H74" s="3">
        <f t="shared" si="1"/>
        <v>-4.4636908727514954E-2</v>
      </c>
      <c r="I74" s="3">
        <f t="shared" si="1"/>
        <v>3.3892631490857156E-3</v>
      </c>
      <c r="J74" s="3">
        <f t="shared" si="2"/>
        <v>-2.6265486702143209E-2</v>
      </c>
    </row>
    <row r="75" spans="1:10" x14ac:dyDescent="0.35">
      <c r="A75" s="1">
        <v>43440</v>
      </c>
      <c r="B75">
        <v>102.51</v>
      </c>
      <c r="C75">
        <v>41.622</v>
      </c>
      <c r="D75">
        <v>87.215999999999994</v>
      </c>
      <c r="E75">
        <v>24.204000000000001</v>
      </c>
      <c r="F75" s="3">
        <f t="shared" si="1"/>
        <v>6.1738695144335541E-3</v>
      </c>
      <c r="G75" s="3">
        <f t="shared" si="1"/>
        <v>-1.1142524530184628E-2</v>
      </c>
      <c r="H75" s="3">
        <f t="shared" si="1"/>
        <v>-1.9030908354703821E-2</v>
      </c>
      <c r="I75" s="3">
        <f t="shared" si="1"/>
        <v>9.3411175979983396E-3</v>
      </c>
      <c r="J75" s="3">
        <f t="shared" si="2"/>
        <v>-1.3801904432481217E-3</v>
      </c>
    </row>
    <row r="76" spans="1:10" x14ac:dyDescent="0.35">
      <c r="A76" s="1">
        <v>43441</v>
      </c>
      <c r="B76">
        <v>98.408000000000001</v>
      </c>
      <c r="C76">
        <v>40.137999999999998</v>
      </c>
      <c r="D76">
        <v>85.641000000000005</v>
      </c>
      <c r="E76">
        <v>23.864000000000001</v>
      </c>
      <c r="F76" s="3">
        <f t="shared" ref="F76:I91" si="3">(B76-B75)/B75</f>
        <v>-4.0015608233343124E-2</v>
      </c>
      <c r="G76" s="3">
        <f t="shared" si="3"/>
        <v>-3.5654221325260721E-2</v>
      </c>
      <c r="H76" s="3">
        <f t="shared" si="3"/>
        <v>-1.8058613098513907E-2</v>
      </c>
      <c r="I76" s="3">
        <f t="shared" si="3"/>
        <v>-1.4047264914890095E-2</v>
      </c>
      <c r="J76" s="3">
        <f t="shared" ref="J76:J91" si="4">F76*$B$3+G76*$B$4+H76*$B$5+I76*$B$6</f>
        <v>-2.6961428829224886E-2</v>
      </c>
    </row>
    <row r="77" spans="1:10" x14ac:dyDescent="0.35">
      <c r="A77" s="1">
        <v>43444</v>
      </c>
      <c r="B77">
        <v>101.008</v>
      </c>
      <c r="C77">
        <v>40.402000000000001</v>
      </c>
      <c r="D77">
        <v>84.040999999999997</v>
      </c>
      <c r="E77">
        <v>24.343</v>
      </c>
      <c r="F77" s="3">
        <f t="shared" si="3"/>
        <v>2.6420616210064165E-2</v>
      </c>
      <c r="G77" s="3">
        <f t="shared" si="3"/>
        <v>6.5773082864119519E-3</v>
      </c>
      <c r="H77" s="3">
        <f t="shared" si="3"/>
        <v>-1.8682640324143907E-2</v>
      </c>
      <c r="I77" s="3">
        <f t="shared" si="3"/>
        <v>2.0072075092189036E-2</v>
      </c>
      <c r="J77" s="3">
        <f t="shared" si="4"/>
        <v>1.1526740983129568E-2</v>
      </c>
    </row>
    <row r="78" spans="1:10" x14ac:dyDescent="0.35">
      <c r="A78" s="1">
        <v>43445</v>
      </c>
      <c r="B78">
        <v>101.947</v>
      </c>
      <c r="C78">
        <v>40.170999999999999</v>
      </c>
      <c r="D78">
        <v>83.22</v>
      </c>
      <c r="E78">
        <v>24.451000000000001</v>
      </c>
      <c r="F78" s="3">
        <f t="shared" si="3"/>
        <v>9.2962933629020198E-3</v>
      </c>
      <c r="G78" s="3">
        <f t="shared" si="3"/>
        <v>-5.7175387357061942E-3</v>
      </c>
      <c r="H78" s="3">
        <f t="shared" si="3"/>
        <v>-9.7690413012695952E-3</v>
      </c>
      <c r="I78" s="3">
        <f t="shared" si="3"/>
        <v>4.4365936819619825E-3</v>
      </c>
      <c r="J78" s="3">
        <f t="shared" si="4"/>
        <v>1.0225501060640426E-3</v>
      </c>
    </row>
    <row r="79" spans="1:10" x14ac:dyDescent="0.35">
      <c r="A79" s="1">
        <v>43446</v>
      </c>
      <c r="B79">
        <v>102.407</v>
      </c>
      <c r="C79">
        <v>40.283000000000001</v>
      </c>
      <c r="D79">
        <v>83.759</v>
      </c>
      <c r="E79">
        <v>24.44</v>
      </c>
      <c r="F79" s="3">
        <f t="shared" si="3"/>
        <v>4.5121484693026155E-3</v>
      </c>
      <c r="G79" s="3">
        <f t="shared" si="3"/>
        <v>2.7880809539220304E-3</v>
      </c>
      <c r="H79" s="3">
        <f t="shared" si="3"/>
        <v>6.4768084595049442E-3</v>
      </c>
      <c r="I79" s="3">
        <f t="shared" si="3"/>
        <v>-4.4987935053777891E-4</v>
      </c>
      <c r="J79" s="3">
        <f t="shared" si="4"/>
        <v>3.0716586183148461E-3</v>
      </c>
    </row>
    <row r="80" spans="1:10" x14ac:dyDescent="0.35">
      <c r="A80" s="1">
        <v>43447</v>
      </c>
      <c r="B80">
        <v>102.755</v>
      </c>
      <c r="C80">
        <v>40.723999999999997</v>
      </c>
      <c r="D80">
        <v>83.841999999999999</v>
      </c>
      <c r="E80">
        <v>25.119</v>
      </c>
      <c r="F80" s="3">
        <f t="shared" si="3"/>
        <v>3.3982052008163406E-3</v>
      </c>
      <c r="G80" s="3">
        <f t="shared" si="3"/>
        <v>1.0947546111262701E-2</v>
      </c>
      <c r="H80" s="3">
        <f t="shared" si="3"/>
        <v>9.9093828722881605E-4</v>
      </c>
      <c r="I80" s="3">
        <f t="shared" si="3"/>
        <v>2.7782324058919741E-2</v>
      </c>
      <c r="J80" s="3">
        <f t="shared" si="4"/>
        <v>1.1741855657619128E-2</v>
      </c>
    </row>
    <row r="81" spans="1:10" x14ac:dyDescent="0.35">
      <c r="A81" s="1">
        <v>43448</v>
      </c>
      <c r="B81">
        <v>99.543999999999997</v>
      </c>
      <c r="C81">
        <v>39.420999999999999</v>
      </c>
      <c r="D81">
        <v>83.153999999999996</v>
      </c>
      <c r="E81">
        <v>24.381</v>
      </c>
      <c r="F81" s="3">
        <f t="shared" si="3"/>
        <v>-3.1249087635638155E-2</v>
      </c>
      <c r="G81" s="3">
        <f t="shared" si="3"/>
        <v>-3.1995874668500082E-2</v>
      </c>
      <c r="H81" s="3">
        <f t="shared" si="3"/>
        <v>-8.2059111185325065E-3</v>
      </c>
      <c r="I81" s="3">
        <f t="shared" si="3"/>
        <v>-2.9380150483697583E-2</v>
      </c>
      <c r="J81" s="3">
        <f t="shared" si="4"/>
        <v>-2.6229128593207241E-2</v>
      </c>
    </row>
    <row r="82" spans="1:10" x14ac:dyDescent="0.35">
      <c r="A82" s="1">
        <v>43451</v>
      </c>
      <c r="B82">
        <v>96.596000000000004</v>
      </c>
      <c r="C82">
        <v>39.054000000000002</v>
      </c>
      <c r="D82">
        <v>82.091999999999999</v>
      </c>
      <c r="E82">
        <v>23.228000000000002</v>
      </c>
      <c r="F82" s="3">
        <f t="shared" si="3"/>
        <v>-2.9615044603391399E-2</v>
      </c>
      <c r="G82" s="3">
        <f t="shared" si="3"/>
        <v>-9.309758758022306E-3</v>
      </c>
      <c r="H82" s="3">
        <f t="shared" si="3"/>
        <v>-1.2771484234071694E-2</v>
      </c>
      <c r="I82" s="3">
        <f t="shared" si="3"/>
        <v>-4.7290923259915456E-2</v>
      </c>
      <c r="J82" s="3">
        <f t="shared" si="4"/>
        <v>-2.7488038957410855E-2</v>
      </c>
    </row>
    <row r="83" spans="1:10" x14ac:dyDescent="0.35">
      <c r="A83" s="1">
        <v>43452</v>
      </c>
      <c r="B83">
        <v>97.61</v>
      </c>
      <c r="C83">
        <v>39.561</v>
      </c>
      <c r="D83">
        <v>81.703000000000003</v>
      </c>
      <c r="E83">
        <v>22.469000000000001</v>
      </c>
      <c r="F83" s="3">
        <f t="shared" si="3"/>
        <v>1.049732908194952E-2</v>
      </c>
      <c r="G83" s="3">
        <f t="shared" si="3"/>
        <v>1.2982024888615709E-2</v>
      </c>
      <c r="H83" s="3">
        <f t="shared" si="3"/>
        <v>-4.7385859767090071E-3</v>
      </c>
      <c r="I83" s="3">
        <f t="shared" si="3"/>
        <v>-3.2676080592388509E-2</v>
      </c>
      <c r="J83" s="3">
        <f t="shared" si="4"/>
        <v>-5.0049376707503564E-3</v>
      </c>
    </row>
    <row r="84" spans="1:10" x14ac:dyDescent="0.35">
      <c r="A84" s="1">
        <v>43453</v>
      </c>
      <c r="B84">
        <v>97.346999999999994</v>
      </c>
      <c r="C84">
        <v>38.326999999999998</v>
      </c>
      <c r="D84">
        <v>80.665999999999997</v>
      </c>
      <c r="E84">
        <v>22.198</v>
      </c>
      <c r="F84" s="3">
        <f t="shared" si="3"/>
        <v>-2.6943960659769001E-3</v>
      </c>
      <c r="G84" s="3">
        <f t="shared" si="3"/>
        <v>-3.1192335886352767E-2</v>
      </c>
      <c r="H84" s="3">
        <f t="shared" si="3"/>
        <v>-1.2692312399789556E-2</v>
      </c>
      <c r="I84" s="3">
        <f t="shared" si="3"/>
        <v>-1.2061061907517058E-2</v>
      </c>
      <c r="J84" s="3">
        <f t="shared" si="4"/>
        <v>-1.3203567049276652E-2</v>
      </c>
    </row>
    <row r="85" spans="1:10" x14ac:dyDescent="0.35">
      <c r="A85" s="1">
        <v>43454</v>
      </c>
      <c r="B85">
        <v>95.3</v>
      </c>
      <c r="C85">
        <v>37.36</v>
      </c>
      <c r="D85">
        <v>79.97</v>
      </c>
      <c r="E85">
        <v>21.024999999999999</v>
      </c>
      <c r="F85" s="3">
        <f t="shared" si="3"/>
        <v>-2.1027869374505605E-2</v>
      </c>
      <c r="G85" s="3">
        <f t="shared" si="3"/>
        <v>-2.5230255433506373E-2</v>
      </c>
      <c r="H85" s="3">
        <f t="shared" si="3"/>
        <v>-8.6281704807477499E-3</v>
      </c>
      <c r="I85" s="3">
        <f t="shared" si="3"/>
        <v>-5.2842598432291277E-2</v>
      </c>
      <c r="J85" s="3">
        <f t="shared" si="4"/>
        <v>-2.8932825524889887E-2</v>
      </c>
    </row>
    <row r="86" spans="1:10" x14ac:dyDescent="0.35">
      <c r="A86" s="1">
        <v>43455</v>
      </c>
      <c r="B86">
        <v>92.221000000000004</v>
      </c>
      <c r="C86">
        <v>35.906999999999996</v>
      </c>
      <c r="D86">
        <v>78.078999999999994</v>
      </c>
      <c r="E86">
        <v>21.318000000000001</v>
      </c>
      <c r="F86" s="3">
        <f t="shared" si="3"/>
        <v>-3.2308499475340959E-2</v>
      </c>
      <c r="G86" s="3">
        <f t="shared" si="3"/>
        <v>-3.8891862955032198E-2</v>
      </c>
      <c r="H86" s="3">
        <f t="shared" si="3"/>
        <v>-2.364636738777048E-2</v>
      </c>
      <c r="I86" s="3">
        <f t="shared" si="3"/>
        <v>1.3935790725327126E-2</v>
      </c>
      <c r="J86" s="3">
        <f t="shared" si="4"/>
        <v>-1.8019458693564683E-2</v>
      </c>
    </row>
    <row r="87" spans="1:10" x14ac:dyDescent="0.35">
      <c r="A87" s="1">
        <v>43458</v>
      </c>
      <c r="B87">
        <v>88.372</v>
      </c>
      <c r="C87">
        <v>34.978000000000002</v>
      </c>
      <c r="D87">
        <v>76.396000000000001</v>
      </c>
      <c r="E87">
        <v>19.693000000000001</v>
      </c>
      <c r="F87" s="3">
        <f t="shared" si="3"/>
        <v>-4.1736697715270964E-2</v>
      </c>
      <c r="G87" s="3">
        <f t="shared" si="3"/>
        <v>-2.5872392569693793E-2</v>
      </c>
      <c r="H87" s="3">
        <f t="shared" si="3"/>
        <v>-2.1555091637956339E-2</v>
      </c>
      <c r="I87" s="3">
        <f t="shared" si="3"/>
        <v>-7.6226662913969415E-2</v>
      </c>
      <c r="J87" s="3">
        <f t="shared" si="4"/>
        <v>-4.4874505030302138E-2</v>
      </c>
    </row>
    <row r="88" spans="1:10" x14ac:dyDescent="0.35">
      <c r="A88" s="1">
        <v>43460</v>
      </c>
      <c r="B88">
        <v>94.408000000000001</v>
      </c>
      <c r="C88">
        <v>37.441000000000003</v>
      </c>
      <c r="D88">
        <v>79.563999999999993</v>
      </c>
      <c r="E88">
        <v>21.739000000000001</v>
      </c>
      <c r="F88" s="3">
        <f t="shared" si="3"/>
        <v>6.8302177160186495E-2</v>
      </c>
      <c r="G88" s="3">
        <f t="shared" si="3"/>
        <v>7.0415689862199121E-2</v>
      </c>
      <c r="H88" s="3">
        <f t="shared" si="3"/>
        <v>4.1468139693177551E-2</v>
      </c>
      <c r="I88" s="3">
        <f t="shared" si="3"/>
        <v>0.1038947849489666</v>
      </c>
      <c r="J88" s="3">
        <f t="shared" si="4"/>
        <v>7.4035854543821264E-2</v>
      </c>
    </row>
    <row r="89" spans="1:10" x14ac:dyDescent="0.35">
      <c r="A89" s="1">
        <v>43461</v>
      </c>
      <c r="B89">
        <v>94.99</v>
      </c>
      <c r="C89">
        <v>37.198</v>
      </c>
      <c r="D89">
        <v>80.459000000000003</v>
      </c>
      <c r="E89">
        <v>21.074999999999999</v>
      </c>
      <c r="F89" s="3">
        <f t="shared" si="3"/>
        <v>6.1647318023895607E-3</v>
      </c>
      <c r="G89" s="3">
        <f t="shared" si="3"/>
        <v>-6.4902112657247964E-3</v>
      </c>
      <c r="H89" s="3">
        <f t="shared" si="3"/>
        <v>1.1248805992660127E-2</v>
      </c>
      <c r="I89" s="3">
        <f t="shared" si="3"/>
        <v>-3.0544183265099657E-2</v>
      </c>
      <c r="J89" s="3">
        <f t="shared" si="4"/>
        <v>-6.3621164934259634E-3</v>
      </c>
    </row>
    <row r="90" spans="1:10" x14ac:dyDescent="0.35">
      <c r="A90" s="1">
        <v>43462</v>
      </c>
      <c r="B90">
        <v>94.248999999999995</v>
      </c>
      <c r="C90">
        <v>37.216999999999999</v>
      </c>
      <c r="D90">
        <v>80.284999999999997</v>
      </c>
      <c r="E90">
        <v>22.257999999999999</v>
      </c>
      <c r="F90" s="3">
        <f t="shared" si="3"/>
        <v>-7.8008211390672667E-3</v>
      </c>
      <c r="G90" s="3">
        <f t="shared" si="3"/>
        <v>5.1078014947035727E-4</v>
      </c>
      <c r="H90" s="3">
        <f t="shared" si="3"/>
        <v>-2.1625921276675897E-3</v>
      </c>
      <c r="I90" s="3">
        <f t="shared" si="3"/>
        <v>5.6132858837485165E-2</v>
      </c>
      <c r="J90" s="3">
        <f t="shared" si="4"/>
        <v>1.4169248913885924E-2</v>
      </c>
    </row>
    <row r="91" spans="1:10" x14ac:dyDescent="0.35">
      <c r="A91" s="1">
        <v>43465</v>
      </c>
      <c r="B91">
        <v>95.356999999999999</v>
      </c>
      <c r="C91">
        <v>37.576999999999998</v>
      </c>
      <c r="D91">
        <v>80.94</v>
      </c>
      <c r="E91">
        <v>22.187000000000001</v>
      </c>
      <c r="F91" s="3">
        <f t="shared" si="3"/>
        <v>1.1756092902842515E-2</v>
      </c>
      <c r="G91" s="3">
        <f t="shared" si="3"/>
        <v>9.672998898352889E-3</v>
      </c>
      <c r="H91" s="3">
        <f t="shared" si="3"/>
        <v>8.1584355732702389E-3</v>
      </c>
      <c r="I91" s="3">
        <f t="shared" si="3"/>
        <v>-3.189864318447208E-3</v>
      </c>
      <c r="J91" s="3">
        <f t="shared" si="4"/>
        <v>6.1361554696432175E-3</v>
      </c>
    </row>
  </sheetData>
  <mergeCells count="2">
    <mergeCell ref="H1:K1"/>
    <mergeCell ref="H5:K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B05E-C4D5-4F07-9956-19D7535BF10D}">
  <sheetPr>
    <tabColor theme="6" tint="0.39997558519241921"/>
  </sheetPr>
  <dimension ref="A1:P83"/>
  <sheetViews>
    <sheetView topLeftCell="B1" workbookViewId="0">
      <selection activeCell="O9" sqref="O9:P14"/>
    </sheetView>
  </sheetViews>
  <sheetFormatPr defaultRowHeight="14.5" x14ac:dyDescent="0.35"/>
  <cols>
    <col min="1" max="1" width="10.08984375" style="12" bestFit="1" customWidth="1"/>
    <col min="2" max="2" width="7.81640625" style="12" bestFit="1" customWidth="1"/>
    <col min="3" max="5" width="6.81640625" style="12" bestFit="1" customWidth="1"/>
    <col min="6" max="6" width="7.81640625" style="12" bestFit="1" customWidth="1"/>
    <col min="7" max="7" width="12.7265625" style="12" bestFit="1" customWidth="1"/>
    <col min="8" max="8" width="12.08984375" style="15" bestFit="1" customWidth="1"/>
    <col min="9" max="9" width="11.81640625" style="15" bestFit="1" customWidth="1"/>
    <col min="10" max="10" width="11" style="15" bestFit="1" customWidth="1"/>
    <col min="11" max="11" width="11.453125" style="15" bestFit="1" customWidth="1"/>
    <col min="12" max="12" width="14.54296875" style="15" bestFit="1" customWidth="1"/>
    <col min="13" max="13" width="15" style="12" bestFit="1" customWidth="1"/>
    <col min="14" max="14" width="8.7265625" style="12"/>
    <col min="15" max="15" width="11.26953125" style="12" customWidth="1"/>
    <col min="16" max="16" width="15.7265625" style="12" bestFit="1" customWidth="1"/>
    <col min="17" max="16384" width="8.7265625" style="12"/>
  </cols>
  <sheetData>
    <row r="1" spans="1:16" x14ac:dyDescent="0.35">
      <c r="A1" s="11" t="s">
        <v>38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36</v>
      </c>
      <c r="G1" s="11" t="s">
        <v>37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39</v>
      </c>
      <c r="M1" s="11" t="s">
        <v>41</v>
      </c>
      <c r="O1" s="11" t="s">
        <v>17</v>
      </c>
      <c r="P1" s="11" t="s">
        <v>40</v>
      </c>
    </row>
    <row r="2" spans="1:16" x14ac:dyDescent="0.35">
      <c r="A2" s="13">
        <v>43347</v>
      </c>
      <c r="B2" s="12">
        <v>104.419</v>
      </c>
      <c r="C2" s="12">
        <v>54.21</v>
      </c>
      <c r="D2" s="12">
        <v>94.816999999999993</v>
      </c>
      <c r="E2" s="12">
        <v>19.263000000000002</v>
      </c>
      <c r="F2" s="14">
        <v>2654.8</v>
      </c>
      <c r="G2" s="12">
        <f>0.25%</f>
        <v>2.5000000000000001E-3</v>
      </c>
      <c r="O2" s="12" t="s">
        <v>9</v>
      </c>
      <c r="P2" s="17">
        <f>_xlfn.COVARIANCE.S(H3:H83,L3:L83)/_xlfn.VAR.S(L3:L83)</f>
        <v>6.4796213794428584E-2</v>
      </c>
    </row>
    <row r="3" spans="1:16" x14ac:dyDescent="0.35">
      <c r="A3" s="13">
        <v>43348</v>
      </c>
      <c r="B3" s="12">
        <v>101.40900000000001</v>
      </c>
      <c r="C3" s="12">
        <v>53.856000000000002</v>
      </c>
      <c r="D3" s="12">
        <v>94.355000000000004</v>
      </c>
      <c r="E3" s="12">
        <v>18.716000000000001</v>
      </c>
      <c r="F3" s="14">
        <v>2734.6</v>
      </c>
      <c r="G3" s="12">
        <f t="shared" ref="G3:G66" si="0">0.25%</f>
        <v>2.5000000000000001E-3</v>
      </c>
      <c r="H3" s="15">
        <f>(B3-B2)/B2</f>
        <v>-2.8826171482201429E-2</v>
      </c>
      <c r="I3" s="15">
        <f t="shared" ref="I3:L18" si="1">(C3-C2)/C2</f>
        <v>-6.5301604869950043E-3</v>
      </c>
      <c r="J3" s="15">
        <f t="shared" si="1"/>
        <v>-4.8725439530884667E-3</v>
      </c>
      <c r="K3" s="15">
        <f t="shared" si="1"/>
        <v>-2.8396407620827523E-2</v>
      </c>
      <c r="L3" s="15">
        <f t="shared" si="1"/>
        <v>3.0058761488624273E-2</v>
      </c>
      <c r="M3" s="15">
        <f>Price_Data!J11</f>
        <v>-1.9447314618925376E-2</v>
      </c>
      <c r="O3" s="12" t="s">
        <v>10</v>
      </c>
      <c r="P3" s="17">
        <f>_xlfn.COVARIANCE.S(I3:I83,L3:L83)/_xlfn.VAR.S(L3:L83)</f>
        <v>-9.910015344428212E-4</v>
      </c>
    </row>
    <row r="4" spans="1:16" x14ac:dyDescent="0.35">
      <c r="A4" s="13">
        <v>43349</v>
      </c>
      <c r="B4" s="12">
        <v>101.643</v>
      </c>
      <c r="C4" s="12">
        <v>52.962000000000003</v>
      </c>
      <c r="D4" s="12">
        <v>93.951999999999998</v>
      </c>
      <c r="E4" s="12">
        <v>18.73</v>
      </c>
      <c r="F4" s="14">
        <v>2813.4</v>
      </c>
      <c r="G4" s="12">
        <f t="shared" si="0"/>
        <v>2.5000000000000001E-3</v>
      </c>
      <c r="H4" s="15">
        <f t="shared" ref="H4:L67" si="2">(B4-B3)/B3</f>
        <v>2.3074875011093164E-3</v>
      </c>
      <c r="I4" s="15">
        <f t="shared" si="1"/>
        <v>-1.6599821746880541E-2</v>
      </c>
      <c r="J4" s="15">
        <f t="shared" si="1"/>
        <v>-4.2711038100790187E-3</v>
      </c>
      <c r="K4" s="15">
        <f t="shared" si="1"/>
        <v>7.4802308185506223E-4</v>
      </c>
      <c r="L4" s="15">
        <f t="shared" si="1"/>
        <v>2.8815914576172084E-2</v>
      </c>
      <c r="M4" s="15">
        <f>Price_Data!J12</f>
        <v>-3.2575319365025987E-3</v>
      </c>
      <c r="O4" s="12" t="s">
        <v>11</v>
      </c>
      <c r="P4" s="17">
        <f>_xlfn.COVARIANCE.S(J3:J83,L3:L83)/_xlfn.VAR.S(L3:L83)</f>
        <v>5.9143143724584768E-3</v>
      </c>
    </row>
    <row r="5" spans="1:16" x14ac:dyDescent="0.35">
      <c r="A5" s="13">
        <v>43350</v>
      </c>
      <c r="B5" s="12">
        <v>101.14700000000001</v>
      </c>
      <c r="C5" s="12">
        <v>52.533999999999999</v>
      </c>
      <c r="D5" s="12">
        <v>94.132999999999996</v>
      </c>
      <c r="E5" s="12">
        <v>17.548999999999999</v>
      </c>
      <c r="F5" s="14">
        <v>2924.6</v>
      </c>
      <c r="G5" s="12">
        <f t="shared" si="0"/>
        <v>2.5000000000000001E-3</v>
      </c>
      <c r="H5" s="15">
        <f t="shared" si="2"/>
        <v>-4.8798244837322301E-3</v>
      </c>
      <c r="I5" s="15">
        <f t="shared" si="1"/>
        <v>-8.0812658132246584E-3</v>
      </c>
      <c r="J5" s="15">
        <f t="shared" si="1"/>
        <v>1.9265156675749042E-3</v>
      </c>
      <c r="K5" s="15">
        <f t="shared" si="1"/>
        <v>-6.3053924185798235E-2</v>
      </c>
      <c r="L5" s="15">
        <f t="shared" si="1"/>
        <v>3.9525129736262106E-2</v>
      </c>
      <c r="M5" s="15">
        <f>Price_Data!J13</f>
        <v>-2.161107462998909E-2</v>
      </c>
      <c r="O5" s="12" t="s">
        <v>12</v>
      </c>
      <c r="P5" s="17">
        <f>_xlfn.COVARIANCE.S(K3:K83,L3:L83)/_xlfn.VAR.S(L3:L83)</f>
        <v>-0.22253407142940093</v>
      </c>
    </row>
    <row r="6" spans="1:16" x14ac:dyDescent="0.35">
      <c r="A6" s="13">
        <v>43353</v>
      </c>
      <c r="B6" s="12">
        <v>102.241</v>
      </c>
      <c r="C6" s="12">
        <v>51.829000000000001</v>
      </c>
      <c r="D6" s="12">
        <v>93.631</v>
      </c>
      <c r="E6" s="12">
        <v>19.033000000000001</v>
      </c>
      <c r="F6" s="14">
        <v>2740.4</v>
      </c>
      <c r="G6" s="12">
        <f t="shared" si="0"/>
        <v>2.5000000000000001E-3</v>
      </c>
      <c r="H6" s="15">
        <f t="shared" si="2"/>
        <v>1.0815941154952633E-2</v>
      </c>
      <c r="I6" s="15">
        <f t="shared" si="1"/>
        <v>-1.3419880458369785E-2</v>
      </c>
      <c r="J6" s="15">
        <f t="shared" si="1"/>
        <v>-5.3328800739378896E-3</v>
      </c>
      <c r="K6" s="15">
        <f t="shared" si="1"/>
        <v>8.4563222975668234E-2</v>
      </c>
      <c r="L6" s="15">
        <f t="shared" si="1"/>
        <v>-6.2982972030363071E-2</v>
      </c>
      <c r="M6" s="15">
        <f>Price_Data!J14</f>
        <v>2.4863197132724724E-2</v>
      </c>
      <c r="O6" s="12" t="s">
        <v>28</v>
      </c>
      <c r="P6" s="17">
        <f>_xlfn.COVARIANCE.S(M3:M83,L3:L83)/_xlfn.VAR.S(L3:L83)</f>
        <v>-4.6336694722888545E-2</v>
      </c>
    </row>
    <row r="7" spans="1:16" x14ac:dyDescent="0.35">
      <c r="A7" s="13">
        <v>43354</v>
      </c>
      <c r="B7" s="12">
        <v>103.979</v>
      </c>
      <c r="C7" s="12">
        <v>53.14</v>
      </c>
      <c r="D7" s="12">
        <v>94.224000000000004</v>
      </c>
      <c r="E7" s="12">
        <v>18.629000000000001</v>
      </c>
      <c r="F7" s="14">
        <v>2635.7</v>
      </c>
      <c r="G7" s="12">
        <f t="shared" si="0"/>
        <v>2.5000000000000001E-3</v>
      </c>
      <c r="H7" s="15">
        <f t="shared" si="2"/>
        <v>1.6999051261235704E-2</v>
      </c>
      <c r="I7" s="15">
        <f t="shared" si="1"/>
        <v>2.5294719172663953E-2</v>
      </c>
      <c r="J7" s="15">
        <f t="shared" si="1"/>
        <v>6.333372494152615E-3</v>
      </c>
      <c r="K7" s="15">
        <f t="shared" si="1"/>
        <v>-2.1226291178479476E-2</v>
      </c>
      <c r="L7" s="15">
        <f t="shared" si="1"/>
        <v>-3.8206101299080523E-2</v>
      </c>
      <c r="M7" s="15">
        <f>Price_Data!J15</f>
        <v>5.0574463581901808E-3</v>
      </c>
    </row>
    <row r="8" spans="1:16" x14ac:dyDescent="0.35">
      <c r="A8" s="13">
        <v>43355</v>
      </c>
      <c r="B8" s="12">
        <v>104.419</v>
      </c>
      <c r="C8" s="12">
        <v>52.48</v>
      </c>
      <c r="D8" s="12">
        <v>93.111999999999995</v>
      </c>
      <c r="E8" s="12">
        <v>19.369</v>
      </c>
      <c r="F8" s="14">
        <v>2726.7</v>
      </c>
      <c r="G8" s="12">
        <f t="shared" si="0"/>
        <v>2.5000000000000001E-3</v>
      </c>
      <c r="H8" s="15">
        <f t="shared" si="2"/>
        <v>4.2316236932457294E-3</v>
      </c>
      <c r="I8" s="15">
        <f t="shared" si="1"/>
        <v>-1.2420022581859308E-2</v>
      </c>
      <c r="J8" s="15">
        <f t="shared" si="1"/>
        <v>-1.1801664119545009E-2</v>
      </c>
      <c r="K8" s="15">
        <f t="shared" si="1"/>
        <v>3.9723012507380875E-2</v>
      </c>
      <c r="L8" s="15">
        <f t="shared" si="1"/>
        <v>3.4525932389877452E-2</v>
      </c>
      <c r="M8" s="15">
        <f>Price_Data!J16</f>
        <v>8.3420535199071177E-3</v>
      </c>
    </row>
    <row r="9" spans="1:16" x14ac:dyDescent="0.35">
      <c r="A9" s="13">
        <v>43356</v>
      </c>
      <c r="B9" s="12">
        <v>105.54</v>
      </c>
      <c r="C9" s="12">
        <v>53.747</v>
      </c>
      <c r="D9" s="12">
        <v>93.474000000000004</v>
      </c>
      <c r="E9" s="12">
        <v>19.297000000000001</v>
      </c>
      <c r="F9" s="14">
        <v>2827.2</v>
      </c>
      <c r="G9" s="12">
        <f t="shared" si="0"/>
        <v>2.5000000000000001E-3</v>
      </c>
      <c r="H9" s="15">
        <f t="shared" si="2"/>
        <v>1.0735594096859856E-2</v>
      </c>
      <c r="I9" s="15">
        <f t="shared" si="1"/>
        <v>2.4142530487804938E-2</v>
      </c>
      <c r="J9" s="15">
        <f t="shared" si="1"/>
        <v>3.8877910473409335E-3</v>
      </c>
      <c r="K9" s="15">
        <f t="shared" si="1"/>
        <v>-3.7172801899942784E-3</v>
      </c>
      <c r="L9" s="15">
        <f t="shared" si="1"/>
        <v>3.6857740125426343E-2</v>
      </c>
      <c r="M9" s="15">
        <f>Price_Data!J17</f>
        <v>7.7115584790888479E-3</v>
      </c>
      <c r="O9" s="11" t="s">
        <v>17</v>
      </c>
      <c r="P9" s="11" t="s">
        <v>42</v>
      </c>
    </row>
    <row r="10" spans="1:16" x14ac:dyDescent="0.35">
      <c r="A10" s="13">
        <v>43357</v>
      </c>
      <c r="B10" s="12">
        <v>105.97</v>
      </c>
      <c r="C10" s="12">
        <v>53.137</v>
      </c>
      <c r="D10" s="12">
        <v>93.457999999999998</v>
      </c>
      <c r="E10" s="12">
        <v>19.68</v>
      </c>
      <c r="F10" s="14">
        <v>2923.4</v>
      </c>
      <c r="G10" s="12">
        <f t="shared" si="0"/>
        <v>2.5000000000000001E-3</v>
      </c>
      <c r="H10" s="15">
        <f t="shared" si="2"/>
        <v>4.0742846314192971E-3</v>
      </c>
      <c r="I10" s="15">
        <f t="shared" si="1"/>
        <v>-1.1349470668130303E-2</v>
      </c>
      <c r="J10" s="15">
        <f t="shared" si="1"/>
        <v>-1.7117059289219828E-4</v>
      </c>
      <c r="K10" s="15">
        <f t="shared" si="1"/>
        <v>1.9847644711613158E-2</v>
      </c>
      <c r="L10" s="15">
        <f t="shared" si="1"/>
        <v>3.4026598754951995E-2</v>
      </c>
      <c r="M10" s="15">
        <f>Price_Data!J18</f>
        <v>4.8724505507052353E-3</v>
      </c>
      <c r="O10" s="12" t="s">
        <v>9</v>
      </c>
      <c r="P10" s="15">
        <f>AVERAGE(H3:H83)</f>
        <v>-8.7805957482698282E-4</v>
      </c>
    </row>
    <row r="11" spans="1:16" x14ac:dyDescent="0.35">
      <c r="A11" s="13">
        <v>43360</v>
      </c>
      <c r="B11" s="12">
        <v>104.821</v>
      </c>
      <c r="C11" s="12">
        <v>51.722000000000001</v>
      </c>
      <c r="D11" s="12">
        <v>93.738</v>
      </c>
      <c r="E11" s="12">
        <v>19.655999999999999</v>
      </c>
      <c r="F11" s="14">
        <v>2723.1</v>
      </c>
      <c r="G11" s="12">
        <f t="shared" si="0"/>
        <v>2.5000000000000001E-3</v>
      </c>
      <c r="H11" s="15">
        <f t="shared" si="2"/>
        <v>-1.0842691327734274E-2</v>
      </c>
      <c r="I11" s="15">
        <f t="shared" si="1"/>
        <v>-2.6629279033441842E-2</v>
      </c>
      <c r="J11" s="15">
        <f t="shared" si="1"/>
        <v>2.9959982024010908E-3</v>
      </c>
      <c r="K11" s="15">
        <f t="shared" si="1"/>
        <v>-1.2195121951219974E-3</v>
      </c>
      <c r="L11" s="15">
        <f t="shared" si="1"/>
        <v>-6.8516111377163638E-2</v>
      </c>
      <c r="M11" s="15">
        <f>Price_Data!J19</f>
        <v>-8.3453172230650331E-3</v>
      </c>
      <c r="O11" s="12" t="s">
        <v>10</v>
      </c>
      <c r="P11" s="15">
        <f>AVERAGE(I3:I83)</f>
        <v>-4.2424242594125043E-3</v>
      </c>
    </row>
    <row r="12" spans="1:16" x14ac:dyDescent="0.35">
      <c r="A12" s="13">
        <v>43361</v>
      </c>
      <c r="B12" s="12">
        <v>105.821</v>
      </c>
      <c r="C12" s="12">
        <v>51.808</v>
      </c>
      <c r="D12" s="12">
        <v>94.117000000000004</v>
      </c>
      <c r="E12" s="12">
        <v>18.997</v>
      </c>
      <c r="F12" s="14">
        <v>2629.7</v>
      </c>
      <c r="G12" s="12">
        <f t="shared" si="0"/>
        <v>2.5000000000000001E-3</v>
      </c>
      <c r="H12" s="15">
        <f t="shared" si="2"/>
        <v>9.5400730769597698E-3</v>
      </c>
      <c r="I12" s="15">
        <f t="shared" si="1"/>
        <v>1.6627353930628846E-3</v>
      </c>
      <c r="J12" s="15">
        <f t="shared" si="1"/>
        <v>4.0431841942435822E-3</v>
      </c>
      <c r="K12" s="15">
        <f t="shared" si="1"/>
        <v>-3.3526658526658475E-2</v>
      </c>
      <c r="L12" s="15">
        <f t="shared" si="1"/>
        <v>-3.4299144357533728E-2</v>
      </c>
      <c r="M12" s="15">
        <f>Price_Data!J20</f>
        <v>-6.0547917174483172E-3</v>
      </c>
      <c r="O12" s="12" t="s">
        <v>11</v>
      </c>
      <c r="P12" s="15">
        <f>AVERAGE(J3:J83)</f>
        <v>-1.8478661841492556E-3</v>
      </c>
    </row>
    <row r="13" spans="1:16" x14ac:dyDescent="0.35">
      <c r="A13" s="13">
        <v>43362</v>
      </c>
      <c r="B13" s="12">
        <v>104.40900000000001</v>
      </c>
      <c r="C13" s="12">
        <v>51.838999999999999</v>
      </c>
      <c r="D13" s="12">
        <v>96.85</v>
      </c>
      <c r="E13" s="12">
        <v>19.934999999999999</v>
      </c>
      <c r="F13" s="14">
        <v>2713.2</v>
      </c>
      <c r="G13" s="12">
        <f t="shared" si="0"/>
        <v>2.5000000000000001E-3</v>
      </c>
      <c r="H13" s="15">
        <f t="shared" si="2"/>
        <v>-1.3343287249222667E-2</v>
      </c>
      <c r="I13" s="15">
        <f t="shared" si="1"/>
        <v>5.9836318715254029E-4</v>
      </c>
      <c r="J13" s="15">
        <f t="shared" si="1"/>
        <v>2.9038324638481782E-2</v>
      </c>
      <c r="K13" s="15">
        <f t="shared" si="1"/>
        <v>4.937621729746796E-2</v>
      </c>
      <c r="L13" s="15">
        <f t="shared" si="1"/>
        <v>3.1752671407384872E-2</v>
      </c>
      <c r="M13" s="15">
        <f>Price_Data!J21</f>
        <v>1.673721657960045E-2</v>
      </c>
      <c r="O13" s="12" t="s">
        <v>12</v>
      </c>
      <c r="P13" s="15">
        <f>AVERAGE(K3:K83)</f>
        <v>2.7071076455678603E-3</v>
      </c>
    </row>
    <row r="14" spans="1:16" x14ac:dyDescent="0.35">
      <c r="A14" s="13">
        <v>43363</v>
      </c>
      <c r="B14" s="12">
        <v>106.157</v>
      </c>
      <c r="C14" s="12">
        <v>52.232999999999997</v>
      </c>
      <c r="D14" s="12">
        <v>97.682000000000002</v>
      </c>
      <c r="E14" s="12">
        <v>19.888999999999999</v>
      </c>
      <c r="F14" s="14">
        <v>2840.3</v>
      </c>
      <c r="G14" s="12">
        <f t="shared" si="0"/>
        <v>2.5000000000000001E-3</v>
      </c>
      <c r="H14" s="15">
        <f t="shared" si="2"/>
        <v>1.6741851756074577E-2</v>
      </c>
      <c r="I14" s="15">
        <f t="shared" si="1"/>
        <v>7.6004552556954872E-3</v>
      </c>
      <c r="J14" s="15">
        <f t="shared" si="1"/>
        <v>8.5906040268457183E-3</v>
      </c>
      <c r="K14" s="15">
        <f t="shared" si="1"/>
        <v>-2.3074993729620959E-3</v>
      </c>
      <c r="L14" s="15">
        <f t="shared" si="1"/>
        <v>4.6845053810998218E-2</v>
      </c>
      <c r="M14" s="15">
        <f>Price_Data!J22</f>
        <v>7.5685175714419852E-3</v>
      </c>
      <c r="O14" s="12" t="s">
        <v>28</v>
      </c>
      <c r="P14" s="15">
        <f>AVERAGE(M3:M83)</f>
        <v>-6.6934366749008911E-4</v>
      </c>
    </row>
    <row r="15" spans="1:16" x14ac:dyDescent="0.35">
      <c r="A15" s="13">
        <v>43364</v>
      </c>
      <c r="B15" s="12">
        <v>106.80200000000001</v>
      </c>
      <c r="C15" s="12">
        <v>51.67</v>
      </c>
      <c r="D15" s="12">
        <v>97.04</v>
      </c>
      <c r="E15" s="12">
        <v>19.940000000000001</v>
      </c>
      <c r="F15" s="14">
        <v>2925.5</v>
      </c>
      <c r="G15" s="12">
        <f t="shared" si="0"/>
        <v>2.5000000000000001E-3</v>
      </c>
      <c r="H15" s="15">
        <f t="shared" si="2"/>
        <v>6.0759064404609237E-3</v>
      </c>
      <c r="I15" s="15">
        <f t="shared" si="1"/>
        <v>-1.0778626538778077E-2</v>
      </c>
      <c r="J15" s="15">
        <f t="shared" si="1"/>
        <v>-6.5723470035420643E-3</v>
      </c>
      <c r="K15" s="15">
        <f t="shared" si="1"/>
        <v>2.564231484740406E-3</v>
      </c>
      <c r="L15" s="15">
        <f t="shared" si="1"/>
        <v>2.9996831320635079E-2</v>
      </c>
      <c r="M15" s="15">
        <f>Price_Data!J23</f>
        <v>-8.781533309036297E-4</v>
      </c>
    </row>
    <row r="16" spans="1:16" x14ac:dyDescent="0.35">
      <c r="A16" s="13">
        <v>43367</v>
      </c>
      <c r="B16" s="12">
        <v>107.185</v>
      </c>
      <c r="C16" s="12">
        <v>52.412999999999997</v>
      </c>
      <c r="D16" s="12">
        <v>96.108999999999995</v>
      </c>
      <c r="E16" s="12">
        <v>19.978999999999999</v>
      </c>
      <c r="F16" s="14">
        <v>2790.4</v>
      </c>
      <c r="G16" s="12">
        <f t="shared" si="0"/>
        <v>2.5000000000000001E-3</v>
      </c>
      <c r="H16" s="15">
        <f t="shared" si="2"/>
        <v>3.5860751671316598E-3</v>
      </c>
      <c r="I16" s="15">
        <f t="shared" si="1"/>
        <v>1.4379717437584575E-2</v>
      </c>
      <c r="J16" s="15">
        <f t="shared" si="1"/>
        <v>-9.5939818631493364E-3</v>
      </c>
      <c r="K16" s="15">
        <f t="shared" si="1"/>
        <v>1.9558676028083211E-3</v>
      </c>
      <c r="L16" s="15">
        <f t="shared" si="1"/>
        <v>-4.6180140146983392E-2</v>
      </c>
      <c r="M16" s="15">
        <f>Price_Data!J24</f>
        <v>2.6197299458690423E-3</v>
      </c>
    </row>
    <row r="17" spans="1:16" x14ac:dyDescent="0.35">
      <c r="A17" s="13">
        <v>43368</v>
      </c>
      <c r="B17" s="12">
        <v>106.98</v>
      </c>
      <c r="C17" s="12">
        <v>52.744999999999997</v>
      </c>
      <c r="D17" s="12">
        <v>95.837999999999994</v>
      </c>
      <c r="E17" s="12">
        <v>20.065999999999999</v>
      </c>
      <c r="F17" s="14">
        <v>2663.4</v>
      </c>
      <c r="G17" s="12">
        <f t="shared" si="0"/>
        <v>2.5000000000000001E-3</v>
      </c>
      <c r="H17" s="15">
        <f t="shared" si="2"/>
        <v>-1.9125810514530792E-3</v>
      </c>
      <c r="I17" s="15">
        <f t="shared" si="1"/>
        <v>6.334306374372785E-3</v>
      </c>
      <c r="J17" s="15">
        <f t="shared" si="1"/>
        <v>-2.8197151151297048E-3</v>
      </c>
      <c r="K17" s="15">
        <f t="shared" si="1"/>
        <v>4.3545723009159494E-3</v>
      </c>
      <c r="L17" s="15">
        <f t="shared" si="1"/>
        <v>-4.5513188073394495E-2</v>
      </c>
      <c r="M17" s="15">
        <f>Price_Data!J25</f>
        <v>1.4355156266874771E-3</v>
      </c>
      <c r="O17" s="11" t="s">
        <v>17</v>
      </c>
      <c r="P17" s="11" t="s">
        <v>43</v>
      </c>
    </row>
    <row r="18" spans="1:16" x14ac:dyDescent="0.35">
      <c r="A18" s="13">
        <v>43369</v>
      </c>
      <c r="B18" s="12">
        <v>106.541</v>
      </c>
      <c r="C18" s="12">
        <v>52.325000000000003</v>
      </c>
      <c r="D18" s="12">
        <v>94.71</v>
      </c>
      <c r="E18" s="12">
        <v>20.638999999999999</v>
      </c>
      <c r="F18" s="14">
        <v>2746.9</v>
      </c>
      <c r="G18" s="12">
        <f t="shared" si="0"/>
        <v>2.5000000000000001E-3</v>
      </c>
      <c r="H18" s="15">
        <f t="shared" si="2"/>
        <v>-4.1035707608899526E-3</v>
      </c>
      <c r="I18" s="15">
        <f t="shared" si="1"/>
        <v>-7.9628400796282993E-3</v>
      </c>
      <c r="J18" s="15">
        <f t="shared" si="1"/>
        <v>-1.1769861641520067E-2</v>
      </c>
      <c r="K18" s="15">
        <f t="shared" si="1"/>
        <v>2.8555765972291459E-2</v>
      </c>
      <c r="L18" s="15">
        <f t="shared" si="1"/>
        <v>3.13509048584516E-2</v>
      </c>
      <c r="M18" s="15">
        <f>Price_Data!J26</f>
        <v>3.3891182191907792E-3</v>
      </c>
      <c r="O18" s="12" t="s">
        <v>9</v>
      </c>
      <c r="P18" s="15">
        <f>P10-G2</f>
        <v>-3.378059574826983E-3</v>
      </c>
    </row>
    <row r="19" spans="1:16" x14ac:dyDescent="0.35">
      <c r="A19" s="13">
        <v>43370</v>
      </c>
      <c r="B19" s="12">
        <v>106.94199999999999</v>
      </c>
      <c r="C19" s="12">
        <v>53.401000000000003</v>
      </c>
      <c r="D19" s="12">
        <v>94.298000000000002</v>
      </c>
      <c r="E19" s="12">
        <v>20.501000000000001</v>
      </c>
      <c r="F19" s="14">
        <v>2896.7</v>
      </c>
      <c r="G19" s="12">
        <f t="shared" si="0"/>
        <v>2.5000000000000001E-3</v>
      </c>
      <c r="H19" s="15">
        <f t="shared" si="2"/>
        <v>3.7638092377581989E-3</v>
      </c>
      <c r="I19" s="15">
        <f t="shared" si="2"/>
        <v>2.0563784042044921E-2</v>
      </c>
      <c r="J19" s="15">
        <f t="shared" si="2"/>
        <v>-4.35012142329207E-3</v>
      </c>
      <c r="K19" s="15">
        <f t="shared" si="2"/>
        <v>-6.6863704636851654E-3</v>
      </c>
      <c r="L19" s="15">
        <f t="shared" si="2"/>
        <v>5.4534202191561298E-2</v>
      </c>
      <c r="M19" s="15">
        <f>Price_Data!J27</f>
        <v>2.3659641559724809E-3</v>
      </c>
      <c r="O19" s="12" t="s">
        <v>10</v>
      </c>
      <c r="P19" s="15">
        <f t="shared" ref="P19:P21" si="3">P11-G3</f>
        <v>-6.742424259412504E-3</v>
      </c>
    </row>
    <row r="20" spans="1:16" x14ac:dyDescent="0.35">
      <c r="A20" s="13">
        <v>43371</v>
      </c>
      <c r="B20" s="12">
        <v>106.905</v>
      </c>
      <c r="C20" s="12">
        <v>53.588000000000001</v>
      </c>
      <c r="D20" s="12">
        <v>92.914000000000001</v>
      </c>
      <c r="E20" s="12">
        <v>17.651</v>
      </c>
      <c r="F20" s="14">
        <v>2901.6</v>
      </c>
      <c r="G20" s="12">
        <f t="shared" si="0"/>
        <v>2.5000000000000001E-3</v>
      </c>
      <c r="H20" s="15">
        <f t="shared" si="2"/>
        <v>-3.4598193413244499E-4</v>
      </c>
      <c r="I20" s="15">
        <f t="shared" si="2"/>
        <v>3.5018070822643321E-3</v>
      </c>
      <c r="J20" s="15">
        <f t="shared" si="2"/>
        <v>-1.4676875437443003E-2</v>
      </c>
      <c r="K20" s="15">
        <f t="shared" si="2"/>
        <v>-0.13901760889712703</v>
      </c>
      <c r="L20" s="15">
        <f t="shared" si="2"/>
        <v>1.6915800738772021E-3</v>
      </c>
      <c r="M20" s="15">
        <f>Price_Data!J28</f>
        <v>-4.404409092041358E-2</v>
      </c>
      <c r="O20" s="12" t="s">
        <v>11</v>
      </c>
      <c r="P20" s="15">
        <f t="shared" si="3"/>
        <v>-4.3478661841492555E-3</v>
      </c>
    </row>
    <row r="21" spans="1:16" x14ac:dyDescent="0.35">
      <c r="A21" s="13">
        <v>43374</v>
      </c>
      <c r="B21" s="12">
        <v>108.06399999999999</v>
      </c>
      <c r="C21" s="12">
        <v>53.948999999999998</v>
      </c>
      <c r="D21" s="12">
        <v>93.457999999999998</v>
      </c>
      <c r="E21" s="12">
        <v>20.713000000000001</v>
      </c>
      <c r="F21" s="14">
        <v>2700.1</v>
      </c>
      <c r="G21" s="12">
        <f t="shared" si="0"/>
        <v>2.5000000000000001E-3</v>
      </c>
      <c r="H21" s="15">
        <f t="shared" si="2"/>
        <v>1.0841401244095147E-2</v>
      </c>
      <c r="I21" s="15">
        <f t="shared" si="2"/>
        <v>6.7365828170485387E-3</v>
      </c>
      <c r="J21" s="15">
        <f t="shared" si="2"/>
        <v>5.8548765525108914E-3</v>
      </c>
      <c r="K21" s="15">
        <f t="shared" si="2"/>
        <v>0.17347459067474938</v>
      </c>
      <c r="L21" s="15">
        <f t="shared" si="2"/>
        <v>-6.9444444444444448E-2</v>
      </c>
      <c r="M21" s="15">
        <f>Price_Data!J29</f>
        <v>5.7813089449565244E-2</v>
      </c>
      <c r="O21" s="12" t="s">
        <v>12</v>
      </c>
      <c r="P21" s="15">
        <f t="shared" si="3"/>
        <v>2.0710764556786023E-4</v>
      </c>
    </row>
    <row r="22" spans="1:16" x14ac:dyDescent="0.35">
      <c r="A22" s="13">
        <v>43375</v>
      </c>
      <c r="B22" s="12">
        <v>107.634</v>
      </c>
      <c r="C22" s="12">
        <v>54.429000000000002</v>
      </c>
      <c r="D22" s="12">
        <v>93.844999999999999</v>
      </c>
      <c r="E22" s="12">
        <v>20.068000000000001</v>
      </c>
      <c r="F22" s="14">
        <v>2748.8</v>
      </c>
      <c r="G22" s="12">
        <f t="shared" si="0"/>
        <v>2.5000000000000001E-3</v>
      </c>
      <c r="H22" s="15">
        <f t="shared" si="2"/>
        <v>-3.9791234823807432E-3</v>
      </c>
      <c r="I22" s="15">
        <f t="shared" si="2"/>
        <v>8.8972918867820348E-3</v>
      </c>
      <c r="J22" s="15">
        <f t="shared" si="2"/>
        <v>4.1408975154614957E-3</v>
      </c>
      <c r="K22" s="15">
        <f t="shared" si="2"/>
        <v>-3.1139863853618478E-2</v>
      </c>
      <c r="L22" s="15">
        <f t="shared" si="2"/>
        <v>1.8036369023369605E-2</v>
      </c>
      <c r="M22" s="15">
        <f>Price_Data!J30</f>
        <v>-7.9280583203510599E-3</v>
      </c>
      <c r="O22" s="12" t="s">
        <v>28</v>
      </c>
      <c r="P22" s="15">
        <f>P14-G6</f>
        <v>-3.1693436674900891E-3</v>
      </c>
    </row>
    <row r="23" spans="1:16" x14ac:dyDescent="0.35">
      <c r="A23" s="13">
        <v>43376</v>
      </c>
      <c r="B23" s="12">
        <v>107.65300000000001</v>
      </c>
      <c r="C23" s="12">
        <v>55.091000000000001</v>
      </c>
      <c r="D23" s="12">
        <v>94.725999999999999</v>
      </c>
      <c r="E23" s="12">
        <v>19.652999999999999</v>
      </c>
      <c r="F23" s="14">
        <v>2736.6</v>
      </c>
      <c r="G23" s="12">
        <f t="shared" si="0"/>
        <v>2.5000000000000001E-3</v>
      </c>
      <c r="H23" s="15">
        <f t="shared" si="2"/>
        <v>1.7652414664516284E-4</v>
      </c>
      <c r="I23" s="15">
        <f t="shared" si="2"/>
        <v>1.2162633890021845E-2</v>
      </c>
      <c r="J23" s="15">
        <f t="shared" si="2"/>
        <v>9.3878203420533889E-3</v>
      </c>
      <c r="K23" s="15">
        <f t="shared" si="2"/>
        <v>-2.0679689057205634E-2</v>
      </c>
      <c r="L23" s="15">
        <f t="shared" si="2"/>
        <v>-4.4383003492434051E-3</v>
      </c>
      <c r="M23" s="15">
        <f>Price_Data!J31</f>
        <v>-1.8408586267530938E-3</v>
      </c>
    </row>
    <row r="24" spans="1:16" x14ac:dyDescent="0.35">
      <c r="A24" s="13">
        <v>43377</v>
      </c>
      <c r="B24" s="12">
        <v>105.428</v>
      </c>
      <c r="C24" s="12">
        <v>54.122</v>
      </c>
      <c r="D24" s="12">
        <v>95.573999999999998</v>
      </c>
      <c r="E24" s="12">
        <v>18.789000000000001</v>
      </c>
      <c r="F24" s="14">
        <v>2888.6</v>
      </c>
      <c r="G24" s="12">
        <f t="shared" si="0"/>
        <v>2.5000000000000001E-3</v>
      </c>
      <c r="H24" s="15">
        <f t="shared" si="2"/>
        <v>-2.0668258199957348E-2</v>
      </c>
      <c r="I24" s="15">
        <f t="shared" si="2"/>
        <v>-1.758907988600681E-2</v>
      </c>
      <c r="J24" s="15">
        <f t="shared" si="2"/>
        <v>8.9521356333002455E-3</v>
      </c>
      <c r="K24" s="15">
        <f t="shared" si="2"/>
        <v>-4.3962753778049014E-2</v>
      </c>
      <c r="L24" s="15">
        <f t="shared" si="2"/>
        <v>5.5543374990864577E-2</v>
      </c>
      <c r="M24" s="15">
        <f>Price_Data!J32</f>
        <v>-2.1116692443943222E-2</v>
      </c>
    </row>
    <row r="25" spans="1:16" x14ac:dyDescent="0.35">
      <c r="A25" s="13">
        <v>43378</v>
      </c>
      <c r="B25" s="12">
        <v>104.81100000000001</v>
      </c>
      <c r="C25" s="12">
        <v>53.244</v>
      </c>
      <c r="D25" s="12">
        <v>95.034999999999997</v>
      </c>
      <c r="E25" s="12">
        <v>17.463000000000001</v>
      </c>
      <c r="F25" s="14">
        <v>2885.6</v>
      </c>
      <c r="G25" s="12">
        <f t="shared" si="0"/>
        <v>2.5000000000000001E-3</v>
      </c>
      <c r="H25" s="15">
        <f t="shared" si="2"/>
        <v>-5.852335243009355E-3</v>
      </c>
      <c r="I25" s="15">
        <f t="shared" si="2"/>
        <v>-1.6222608181515837E-2</v>
      </c>
      <c r="J25" s="15">
        <f t="shared" si="2"/>
        <v>-5.6396090987088695E-3</v>
      </c>
      <c r="K25" s="15">
        <f t="shared" si="2"/>
        <v>-7.0573207727925941E-2</v>
      </c>
      <c r="L25" s="15">
        <f t="shared" si="2"/>
        <v>-1.0385653950010386E-3</v>
      </c>
      <c r="M25" s="15">
        <f>Price_Data!J33</f>
        <v>-2.7300106347325531E-2</v>
      </c>
      <c r="O25" s="11" t="s">
        <v>17</v>
      </c>
      <c r="P25" s="11" t="s">
        <v>44</v>
      </c>
    </row>
    <row r="26" spans="1:16" x14ac:dyDescent="0.35">
      <c r="A26" s="13">
        <v>43381</v>
      </c>
      <c r="B26" s="12">
        <v>103.61499999999999</v>
      </c>
      <c r="C26" s="12">
        <v>53.121000000000002</v>
      </c>
      <c r="D26" s="12">
        <v>95.616</v>
      </c>
      <c r="E26" s="12">
        <v>16.704000000000001</v>
      </c>
      <c r="F26" s="14">
        <v>2738.3</v>
      </c>
      <c r="G26" s="12">
        <f t="shared" si="0"/>
        <v>2.5000000000000001E-3</v>
      </c>
      <c r="H26" s="15">
        <f t="shared" si="2"/>
        <v>-1.1411016019311066E-2</v>
      </c>
      <c r="I26" s="15">
        <f t="shared" si="2"/>
        <v>-2.3101194500788364E-3</v>
      </c>
      <c r="J26" s="15">
        <f t="shared" si="2"/>
        <v>6.1135371179039623E-3</v>
      </c>
      <c r="K26" s="15">
        <f t="shared" si="2"/>
        <v>-4.3463322453186758E-2</v>
      </c>
      <c r="L26" s="15">
        <f t="shared" si="2"/>
        <v>-5.1046576102023747E-2</v>
      </c>
      <c r="M26" s="15">
        <f>Price_Data!J34</f>
        <v>-1.5701618008184322E-2</v>
      </c>
      <c r="O26" s="12" t="s">
        <v>9</v>
      </c>
      <c r="P26" s="16">
        <f>G2+P2*P18</f>
        <v>2.2811145295791942E-3</v>
      </c>
    </row>
    <row r="27" spans="1:16" x14ac:dyDescent="0.35">
      <c r="A27" s="13">
        <v>43382</v>
      </c>
      <c r="B27" s="12">
        <v>104.93300000000001</v>
      </c>
      <c r="C27" s="12">
        <v>53.856000000000002</v>
      </c>
      <c r="D27" s="12">
        <v>94.951999999999998</v>
      </c>
      <c r="E27" s="12">
        <v>17.52</v>
      </c>
      <c r="F27" s="14">
        <v>2772.3</v>
      </c>
      <c r="G27" s="12">
        <f t="shared" si="0"/>
        <v>2.5000000000000001E-3</v>
      </c>
      <c r="H27" s="15">
        <f t="shared" si="2"/>
        <v>1.2720165999131517E-2</v>
      </c>
      <c r="I27" s="15">
        <f t="shared" si="2"/>
        <v>1.3836335912351037E-2</v>
      </c>
      <c r="J27" s="15">
        <f t="shared" si="2"/>
        <v>-6.9444444444444597E-3</v>
      </c>
      <c r="K27" s="15">
        <f t="shared" si="2"/>
        <v>4.8850574712643612E-2</v>
      </c>
      <c r="L27" s="15">
        <f t="shared" si="2"/>
        <v>1.2416462768871197E-2</v>
      </c>
      <c r="M27" s="15">
        <f>Price_Data!J35</f>
        <v>1.9849600507113853E-2</v>
      </c>
      <c r="O27" s="12" t="s">
        <v>10</v>
      </c>
      <c r="P27" s="16">
        <f t="shared" ref="P27:P30" si="4">G3+P3*P19</f>
        <v>2.5066817527869423E-3</v>
      </c>
    </row>
    <row r="28" spans="1:16" x14ac:dyDescent="0.35">
      <c r="A28" s="13">
        <v>43383</v>
      </c>
      <c r="B28" s="12">
        <v>99.230999999999995</v>
      </c>
      <c r="C28" s="12">
        <v>51.362000000000002</v>
      </c>
      <c r="D28" s="12">
        <v>92.423000000000002</v>
      </c>
      <c r="E28" s="12">
        <v>17.125</v>
      </c>
      <c r="F28" s="14">
        <v>2759.8</v>
      </c>
      <c r="G28" s="12">
        <f t="shared" si="0"/>
        <v>2.5000000000000001E-3</v>
      </c>
      <c r="H28" s="15">
        <f t="shared" si="2"/>
        <v>-5.4339435639884609E-2</v>
      </c>
      <c r="I28" s="15">
        <f t="shared" si="2"/>
        <v>-4.630867498514557E-2</v>
      </c>
      <c r="J28" s="15">
        <f t="shared" si="2"/>
        <v>-2.6634510068244969E-2</v>
      </c>
      <c r="K28" s="15">
        <f t="shared" si="2"/>
        <v>-2.2545662100456599E-2</v>
      </c>
      <c r="L28" s="15">
        <f t="shared" si="2"/>
        <v>-4.5088915341052549E-3</v>
      </c>
      <c r="M28" s="15">
        <f>Price_Data!J36</f>
        <v>-3.7654166332780473E-2</v>
      </c>
      <c r="O28" s="12" t="s">
        <v>11</v>
      </c>
      <c r="P28" s="16">
        <f t="shared" si="4"/>
        <v>2.47428535253756E-3</v>
      </c>
    </row>
    <row r="29" spans="1:16" x14ac:dyDescent="0.35">
      <c r="A29" s="13">
        <v>43384</v>
      </c>
      <c r="B29" s="12">
        <v>98.997</v>
      </c>
      <c r="C29" s="12">
        <v>50.908000000000001</v>
      </c>
      <c r="D29" s="12">
        <v>89.653999999999996</v>
      </c>
      <c r="E29" s="12">
        <v>16.815000000000001</v>
      </c>
      <c r="F29" s="14">
        <v>2850.4</v>
      </c>
      <c r="G29" s="12">
        <f t="shared" si="0"/>
        <v>2.5000000000000001E-3</v>
      </c>
      <c r="H29" s="15">
        <f t="shared" si="2"/>
        <v>-2.358134050850991E-3</v>
      </c>
      <c r="I29" s="15">
        <f t="shared" si="2"/>
        <v>-8.8392196565554425E-3</v>
      </c>
      <c r="J29" s="15">
        <f t="shared" si="2"/>
        <v>-2.9960074873137697E-2</v>
      </c>
      <c r="K29" s="15">
        <f t="shared" si="2"/>
        <v>-1.8102189781021825E-2</v>
      </c>
      <c r="L29" s="15">
        <f t="shared" si="2"/>
        <v>3.2828465830857273E-2</v>
      </c>
      <c r="M29" s="15">
        <f>Price_Data!J37</f>
        <v>-1.3897956055500472E-2</v>
      </c>
      <c r="O29" s="12" t="s">
        <v>12</v>
      </c>
      <c r="P29" s="16">
        <f t="shared" si="4"/>
        <v>2.4539114924076269E-3</v>
      </c>
    </row>
    <row r="30" spans="1:16" x14ac:dyDescent="0.35">
      <c r="A30" s="13">
        <v>43385</v>
      </c>
      <c r="B30" s="12">
        <v>102.41800000000001</v>
      </c>
      <c r="C30" s="12">
        <v>52.725999999999999</v>
      </c>
      <c r="D30" s="12">
        <v>88.676000000000002</v>
      </c>
      <c r="E30" s="12">
        <v>17.251999999999999</v>
      </c>
      <c r="F30" s="14">
        <v>2878.1</v>
      </c>
      <c r="G30" s="12">
        <f t="shared" si="0"/>
        <v>2.5000000000000001E-3</v>
      </c>
      <c r="H30" s="15">
        <f t="shared" si="2"/>
        <v>3.455660272533518E-2</v>
      </c>
      <c r="I30" s="15">
        <f t="shared" si="2"/>
        <v>3.5711479531704206E-2</v>
      </c>
      <c r="J30" s="15">
        <f t="shared" si="2"/>
        <v>-1.0908604189439338E-2</v>
      </c>
      <c r="K30" s="15">
        <f t="shared" si="2"/>
        <v>2.5988700564971608E-2</v>
      </c>
      <c r="L30" s="15">
        <f t="shared" si="2"/>
        <v>9.7179343250069529E-3</v>
      </c>
      <c r="M30" s="15">
        <f>Price_Data!J38</f>
        <v>2.3124166055545008E-2</v>
      </c>
      <c r="O30" s="12" t="s">
        <v>28</v>
      </c>
      <c r="P30" s="16">
        <f t="shared" si="4"/>
        <v>2.6468569099924082E-3</v>
      </c>
    </row>
    <row r="31" spans="1:16" x14ac:dyDescent="0.35">
      <c r="A31" s="13">
        <v>43388</v>
      </c>
      <c r="B31" s="12">
        <v>100.577</v>
      </c>
      <c r="C31" s="12">
        <v>51.598999999999997</v>
      </c>
      <c r="D31" s="12">
        <v>88.17</v>
      </c>
      <c r="E31" s="12">
        <v>17.306000000000001</v>
      </c>
      <c r="F31" s="14">
        <v>2755.4</v>
      </c>
      <c r="G31" s="12">
        <f t="shared" si="0"/>
        <v>2.5000000000000001E-3</v>
      </c>
      <c r="H31" s="15">
        <f t="shared" si="2"/>
        <v>-1.7975355894471752E-2</v>
      </c>
      <c r="I31" s="15">
        <f t="shared" si="2"/>
        <v>-2.1374653870955551E-2</v>
      </c>
      <c r="J31" s="15">
        <f t="shared" si="2"/>
        <v>-5.7061662682123711E-3</v>
      </c>
      <c r="K31" s="15">
        <f t="shared" si="2"/>
        <v>3.1300718757246724E-3</v>
      </c>
      <c r="L31" s="15">
        <f t="shared" si="2"/>
        <v>-4.2632292137173768E-2</v>
      </c>
      <c r="M31" s="15">
        <f>Price_Data!J39</f>
        <v>-9.8697492334577069E-3</v>
      </c>
    </row>
    <row r="32" spans="1:16" x14ac:dyDescent="0.35">
      <c r="A32" s="13">
        <v>43389</v>
      </c>
      <c r="B32" s="12">
        <v>103.755</v>
      </c>
      <c r="C32" s="12">
        <v>52.735999999999997</v>
      </c>
      <c r="D32" s="12">
        <v>90.06</v>
      </c>
      <c r="E32" s="12">
        <v>18.439</v>
      </c>
      <c r="F32" s="14">
        <v>2695.9</v>
      </c>
      <c r="G32" s="12">
        <f t="shared" si="0"/>
        <v>2.5000000000000001E-3</v>
      </c>
      <c r="H32" s="15">
        <f t="shared" si="2"/>
        <v>3.1597681378446339E-2</v>
      </c>
      <c r="I32" s="15">
        <f t="shared" si="2"/>
        <v>2.2035310761836478E-2</v>
      </c>
      <c r="J32" s="15">
        <f t="shared" si="2"/>
        <v>2.1435862538278332E-2</v>
      </c>
      <c r="K32" s="15">
        <f t="shared" si="2"/>
        <v>6.5468623598751829E-2</v>
      </c>
      <c r="L32" s="15">
        <f t="shared" si="2"/>
        <v>-2.1593960949408433E-2</v>
      </c>
      <c r="M32" s="15">
        <f>Price_Data!J40</f>
        <v>3.7814126153182415E-2</v>
      </c>
    </row>
    <row r="33" spans="1:13" x14ac:dyDescent="0.35">
      <c r="A33" s="13">
        <v>43390</v>
      </c>
      <c r="B33" s="12">
        <v>103.48399999999999</v>
      </c>
      <c r="C33" s="12">
        <v>52.508000000000003</v>
      </c>
      <c r="D33" s="12">
        <v>91.063999999999993</v>
      </c>
      <c r="E33" s="12">
        <v>18.119</v>
      </c>
      <c r="F33" s="14">
        <v>2672.6</v>
      </c>
      <c r="G33" s="12">
        <f t="shared" si="0"/>
        <v>2.5000000000000001E-3</v>
      </c>
      <c r="H33" s="15">
        <f t="shared" si="2"/>
        <v>-2.6119223169967791E-3</v>
      </c>
      <c r="I33" s="15">
        <f t="shared" si="2"/>
        <v>-4.3234223300969822E-3</v>
      </c>
      <c r="J33" s="15">
        <f t="shared" si="2"/>
        <v>1.1148123473239959E-2</v>
      </c>
      <c r="K33" s="15">
        <f t="shared" si="2"/>
        <v>-1.7354520310212066E-2</v>
      </c>
      <c r="L33" s="15">
        <f t="shared" si="2"/>
        <v>-8.6427538113432179E-3</v>
      </c>
      <c r="M33" s="15">
        <f>Price_Data!J41</f>
        <v>-4.6249925595340576E-3</v>
      </c>
    </row>
    <row r="34" spans="1:13" x14ac:dyDescent="0.35">
      <c r="A34" s="13">
        <v>43391</v>
      </c>
      <c r="B34" s="12">
        <v>101.41800000000001</v>
      </c>
      <c r="C34" s="12">
        <v>51.280999999999999</v>
      </c>
      <c r="D34" s="12">
        <v>89.620999999999995</v>
      </c>
      <c r="E34" s="12">
        <v>17.594000000000001</v>
      </c>
      <c r="F34" s="14">
        <v>2770.4</v>
      </c>
      <c r="G34" s="12">
        <f t="shared" si="0"/>
        <v>2.5000000000000001E-3</v>
      </c>
      <c r="H34" s="15">
        <f t="shared" si="2"/>
        <v>-1.9964438947083496E-2</v>
      </c>
      <c r="I34" s="15">
        <f t="shared" si="2"/>
        <v>-2.3367867753485257E-2</v>
      </c>
      <c r="J34" s="15">
        <f t="shared" si="2"/>
        <v>-1.5845998418694524E-2</v>
      </c>
      <c r="K34" s="15">
        <f t="shared" si="2"/>
        <v>-2.8975109001600451E-2</v>
      </c>
      <c r="L34" s="15">
        <f t="shared" si="2"/>
        <v>3.6593579286088522E-2</v>
      </c>
      <c r="M34" s="15">
        <f>Price_Data!J42</f>
        <v>-2.2524637619041138E-2</v>
      </c>
    </row>
    <row r="35" spans="1:13" x14ac:dyDescent="0.35">
      <c r="A35" s="13">
        <v>43392</v>
      </c>
      <c r="B35" s="12">
        <v>101.568</v>
      </c>
      <c r="C35" s="12">
        <v>52.061999999999998</v>
      </c>
      <c r="D35" s="12">
        <v>89.471999999999994</v>
      </c>
      <c r="E35" s="12">
        <v>17.332999999999998</v>
      </c>
      <c r="F35" s="14">
        <v>2858.4</v>
      </c>
      <c r="G35" s="12">
        <f t="shared" si="0"/>
        <v>2.5000000000000001E-3</v>
      </c>
      <c r="H35" s="15">
        <f t="shared" si="2"/>
        <v>1.4790273915872081E-3</v>
      </c>
      <c r="I35" s="15">
        <f t="shared" si="2"/>
        <v>1.5229812211150306E-2</v>
      </c>
      <c r="J35" s="15">
        <f t="shared" si="2"/>
        <v>-1.6625567668292131E-3</v>
      </c>
      <c r="K35" s="15">
        <f t="shared" si="2"/>
        <v>-1.4834602705467931E-2</v>
      </c>
      <c r="L35" s="15">
        <f t="shared" si="2"/>
        <v>3.1764366156511695E-2</v>
      </c>
      <c r="M35" s="15">
        <f>Price_Data!J43</f>
        <v>-1.2932215052999978E-3</v>
      </c>
    </row>
    <row r="36" spans="1:13" x14ac:dyDescent="0.35">
      <c r="A36" s="13">
        <v>43395</v>
      </c>
      <c r="B36" s="12">
        <v>102.474</v>
      </c>
      <c r="C36" s="12">
        <v>52.38</v>
      </c>
      <c r="D36" s="12">
        <v>88.186999999999998</v>
      </c>
      <c r="E36" s="12">
        <v>17.396999999999998</v>
      </c>
      <c r="F36" s="14">
        <v>2871.7</v>
      </c>
      <c r="G36" s="12">
        <f t="shared" si="0"/>
        <v>2.5000000000000001E-3</v>
      </c>
      <c r="H36" s="15">
        <f t="shared" si="2"/>
        <v>8.9201323251418361E-3</v>
      </c>
      <c r="I36" s="15">
        <f t="shared" si="2"/>
        <v>6.1081018785295411E-3</v>
      </c>
      <c r="J36" s="15">
        <f t="shared" si="2"/>
        <v>-1.4362035050071494E-2</v>
      </c>
      <c r="K36" s="15">
        <f t="shared" si="2"/>
        <v>3.6923786995903805E-3</v>
      </c>
      <c r="L36" s="15">
        <f t="shared" si="2"/>
        <v>4.6529527008115469E-3</v>
      </c>
      <c r="M36" s="15">
        <f>Price_Data!J44</f>
        <v>2.1329666731112742E-3</v>
      </c>
    </row>
    <row r="37" spans="1:13" x14ac:dyDescent="0.35">
      <c r="A37" s="13">
        <v>43396</v>
      </c>
      <c r="B37" s="12">
        <v>101.044</v>
      </c>
      <c r="C37" s="12">
        <v>52.874000000000002</v>
      </c>
      <c r="D37" s="12">
        <v>87.266000000000005</v>
      </c>
      <c r="E37" s="12">
        <v>19.609000000000002</v>
      </c>
      <c r="F37" s="14">
        <v>2813.9</v>
      </c>
      <c r="G37" s="12">
        <f t="shared" si="0"/>
        <v>2.5000000000000001E-3</v>
      </c>
      <c r="H37" s="15">
        <f t="shared" si="2"/>
        <v>-1.3954759256006468E-2</v>
      </c>
      <c r="I37" s="15">
        <f t="shared" si="2"/>
        <v>9.4310805651011791E-3</v>
      </c>
      <c r="J37" s="15">
        <f t="shared" si="2"/>
        <v>-1.044371619399676E-2</v>
      </c>
      <c r="K37" s="15">
        <f t="shared" si="2"/>
        <v>0.12714835891245638</v>
      </c>
      <c r="L37" s="15">
        <f t="shared" si="2"/>
        <v>-2.0127450638994231E-2</v>
      </c>
      <c r="M37" s="15">
        <f>Price_Data!J45</f>
        <v>3.3755552771155856E-2</v>
      </c>
    </row>
    <row r="38" spans="1:13" x14ac:dyDescent="0.35">
      <c r="A38" s="13">
        <v>43397</v>
      </c>
      <c r="B38" s="12">
        <v>95.641999999999996</v>
      </c>
      <c r="C38" s="12">
        <v>51.06</v>
      </c>
      <c r="D38" s="12">
        <v>85.641000000000005</v>
      </c>
      <c r="E38" s="12">
        <v>19.233000000000001</v>
      </c>
      <c r="F38" s="14">
        <v>2633.1</v>
      </c>
      <c r="G38" s="12">
        <f t="shared" si="0"/>
        <v>2.5000000000000001E-3</v>
      </c>
      <c r="H38" s="15">
        <f t="shared" si="2"/>
        <v>-5.3461858200387964E-2</v>
      </c>
      <c r="I38" s="15">
        <f t="shared" si="2"/>
        <v>-3.4307977455838405E-2</v>
      </c>
      <c r="J38" s="15">
        <f t="shared" si="2"/>
        <v>-1.862122705291866E-2</v>
      </c>
      <c r="K38" s="15">
        <f t="shared" si="2"/>
        <v>-1.917486868274778E-2</v>
      </c>
      <c r="L38" s="15">
        <f t="shared" si="2"/>
        <v>-6.4252460997192576E-2</v>
      </c>
      <c r="M38" s="15">
        <f>Price_Data!J46</f>
        <v>-3.2376858966692137E-2</v>
      </c>
    </row>
    <row r="39" spans="1:13" x14ac:dyDescent="0.35">
      <c r="A39" s="13">
        <v>43398</v>
      </c>
      <c r="B39" s="12">
        <v>101.23099999999999</v>
      </c>
      <c r="C39" s="12">
        <v>52.177999999999997</v>
      </c>
      <c r="D39" s="12">
        <v>86.942999999999998</v>
      </c>
      <c r="E39" s="12">
        <v>20.991</v>
      </c>
      <c r="F39" s="14">
        <v>2671.9</v>
      </c>
      <c r="G39" s="12">
        <f t="shared" si="0"/>
        <v>2.5000000000000001E-3</v>
      </c>
      <c r="H39" s="15">
        <f t="shared" si="2"/>
        <v>5.8436670082181459E-2</v>
      </c>
      <c r="I39" s="15">
        <f t="shared" si="2"/>
        <v>2.1895808852330494E-2</v>
      </c>
      <c r="J39" s="15">
        <f t="shared" si="2"/>
        <v>1.5202998563771936E-2</v>
      </c>
      <c r="K39" s="15">
        <f t="shared" si="2"/>
        <v>9.1405396973950975E-2</v>
      </c>
      <c r="L39" s="15">
        <f t="shared" si="2"/>
        <v>1.4735482890889136E-2</v>
      </c>
      <c r="M39" s="15">
        <f>Price_Data!J47</f>
        <v>5.2372381600060219E-2</v>
      </c>
    </row>
    <row r="40" spans="1:13" x14ac:dyDescent="0.35">
      <c r="A40" s="13">
        <v>43399</v>
      </c>
      <c r="B40" s="12">
        <v>99.978999999999999</v>
      </c>
      <c r="C40" s="12">
        <v>51.347000000000001</v>
      </c>
      <c r="D40" s="12">
        <v>85.748999999999995</v>
      </c>
      <c r="E40" s="12">
        <v>22.06</v>
      </c>
      <c r="F40" s="14">
        <v>2779</v>
      </c>
      <c r="G40" s="12">
        <f t="shared" si="0"/>
        <v>2.5000000000000001E-3</v>
      </c>
      <c r="H40" s="15">
        <f t="shared" si="2"/>
        <v>-1.2367752961049435E-2</v>
      </c>
      <c r="I40" s="15">
        <f t="shared" si="2"/>
        <v>-1.5926252443558511E-2</v>
      </c>
      <c r="J40" s="15">
        <f t="shared" si="2"/>
        <v>-1.373313550257068E-2</v>
      </c>
      <c r="K40" s="15">
        <f t="shared" si="2"/>
        <v>5.0926587585155496E-2</v>
      </c>
      <c r="L40" s="15">
        <f t="shared" si="2"/>
        <v>4.0083835472884431E-2</v>
      </c>
      <c r="M40" s="15">
        <f>Price_Data!J48</f>
        <v>5.6357727980059797E-3</v>
      </c>
    </row>
    <row r="41" spans="1:13" x14ac:dyDescent="0.35">
      <c r="A41" s="13">
        <v>43402</v>
      </c>
      <c r="B41" s="12">
        <v>97.072000000000003</v>
      </c>
      <c r="C41" s="12">
        <v>50.383000000000003</v>
      </c>
      <c r="D41" s="12">
        <v>86.935000000000002</v>
      </c>
      <c r="E41" s="12">
        <v>22.323</v>
      </c>
      <c r="F41" s="14">
        <v>2857.7</v>
      </c>
      <c r="G41" s="12">
        <f t="shared" si="0"/>
        <v>2.5000000000000001E-3</v>
      </c>
      <c r="H41" s="15">
        <f t="shared" si="2"/>
        <v>-2.907610598225624E-2</v>
      </c>
      <c r="I41" s="15">
        <f t="shared" si="2"/>
        <v>-1.8774222447270505E-2</v>
      </c>
      <c r="J41" s="15">
        <f t="shared" si="2"/>
        <v>1.3831065085307201E-2</v>
      </c>
      <c r="K41" s="15">
        <f t="shared" si="2"/>
        <v>1.1922030825022743E-2</v>
      </c>
      <c r="L41" s="15">
        <f t="shared" si="2"/>
        <v>2.8319539402662762E-2</v>
      </c>
      <c r="M41" s="15">
        <f>Price_Data!J49</f>
        <v>-6.1348540195627086E-3</v>
      </c>
    </row>
    <row r="42" spans="1:13" x14ac:dyDescent="0.35">
      <c r="A42" s="13">
        <v>43403</v>
      </c>
      <c r="B42" s="12">
        <v>96.96</v>
      </c>
      <c r="C42" s="12">
        <v>50.634999999999998</v>
      </c>
      <c r="D42" s="12">
        <v>88.468000000000004</v>
      </c>
      <c r="E42" s="12">
        <v>21.992999999999999</v>
      </c>
      <c r="F42" s="14">
        <v>2884.4</v>
      </c>
      <c r="G42" s="12">
        <f t="shared" si="0"/>
        <v>2.5000000000000001E-3</v>
      </c>
      <c r="H42" s="15">
        <f t="shared" si="2"/>
        <v>-1.1537827591891481E-3</v>
      </c>
      <c r="I42" s="15">
        <f t="shared" si="2"/>
        <v>5.001687076990162E-3</v>
      </c>
      <c r="J42" s="15">
        <f t="shared" si="2"/>
        <v>1.7633864381434418E-2</v>
      </c>
      <c r="K42" s="15">
        <f t="shared" si="2"/>
        <v>-1.4782959279666793E-2</v>
      </c>
      <c r="L42" s="15">
        <f t="shared" si="2"/>
        <v>9.3431780802744422E-3</v>
      </c>
      <c r="M42" s="15">
        <f>Price_Data!J50</f>
        <v>-2.5391231997186608E-4</v>
      </c>
    </row>
    <row r="43" spans="1:13" x14ac:dyDescent="0.35">
      <c r="A43" s="13">
        <v>43404</v>
      </c>
      <c r="B43" s="12">
        <v>99.837999999999994</v>
      </c>
      <c r="C43" s="12">
        <v>51.954999999999998</v>
      </c>
      <c r="D43" s="12">
        <v>90.391999999999996</v>
      </c>
      <c r="E43" s="12">
        <v>22.488</v>
      </c>
      <c r="F43" s="14">
        <v>2806.8</v>
      </c>
      <c r="G43" s="12">
        <f t="shared" si="0"/>
        <v>2.5000000000000001E-3</v>
      </c>
      <c r="H43" s="15">
        <f t="shared" si="2"/>
        <v>2.9682343234323436E-2</v>
      </c>
      <c r="I43" s="15">
        <f t="shared" si="2"/>
        <v>2.6068924656857912E-2</v>
      </c>
      <c r="J43" s="15">
        <f t="shared" si="2"/>
        <v>2.1747976669530138E-2</v>
      </c>
      <c r="K43" s="15">
        <f t="shared" si="2"/>
        <v>2.2507161369526716E-2</v>
      </c>
      <c r="L43" s="15">
        <f t="shared" si="2"/>
        <v>-2.6903342116211312E-2</v>
      </c>
      <c r="M43" s="15">
        <f>Price_Data!J51</f>
        <v>2.5220231646432657E-2</v>
      </c>
    </row>
    <row r="44" spans="1:13" x14ac:dyDescent="0.35">
      <c r="A44" s="13">
        <v>43405</v>
      </c>
      <c r="B44" s="12">
        <v>99.007000000000005</v>
      </c>
      <c r="C44" s="12">
        <v>52.753</v>
      </c>
      <c r="D44" s="12">
        <v>90.358999999999995</v>
      </c>
      <c r="E44" s="12">
        <v>22.952000000000002</v>
      </c>
      <c r="F44" s="14">
        <v>2613.1999999999998</v>
      </c>
      <c r="G44" s="12">
        <f t="shared" si="0"/>
        <v>2.5000000000000001E-3</v>
      </c>
      <c r="H44" s="15">
        <f t="shared" si="2"/>
        <v>-8.3234840441514142E-3</v>
      </c>
      <c r="I44" s="15">
        <f t="shared" si="2"/>
        <v>1.5359445674141119E-2</v>
      </c>
      <c r="J44" s="15">
        <f t="shared" si="2"/>
        <v>-3.6507655544739856E-4</v>
      </c>
      <c r="K44" s="15">
        <f t="shared" si="2"/>
        <v>2.0633226609747517E-2</v>
      </c>
      <c r="L44" s="15">
        <f t="shared" si="2"/>
        <v>-6.8975345589283296E-2</v>
      </c>
      <c r="M44" s="15">
        <f>Price_Data!J52</f>
        <v>6.6917965934175754E-3</v>
      </c>
    </row>
    <row r="45" spans="1:13" x14ac:dyDescent="0.35">
      <c r="A45" s="13">
        <v>43406</v>
      </c>
      <c r="B45" s="12">
        <v>99.230999999999995</v>
      </c>
      <c r="C45" s="12">
        <v>49.253</v>
      </c>
      <c r="D45" s="12">
        <v>89.861000000000004</v>
      </c>
      <c r="E45" s="12">
        <v>23.094000000000001</v>
      </c>
      <c r="F45" s="14">
        <v>2697.8</v>
      </c>
      <c r="G45" s="12">
        <f t="shared" si="0"/>
        <v>2.5000000000000001E-3</v>
      </c>
      <c r="H45" s="15">
        <f t="shared" si="2"/>
        <v>2.2624662902621991E-3</v>
      </c>
      <c r="I45" s="15">
        <f t="shared" si="2"/>
        <v>-6.6346937614922372E-2</v>
      </c>
      <c r="J45" s="15">
        <f t="shared" si="2"/>
        <v>-5.5113491738508665E-3</v>
      </c>
      <c r="K45" s="15">
        <f t="shared" si="2"/>
        <v>6.1868246775879853E-3</v>
      </c>
      <c r="L45" s="15">
        <f t="shared" si="2"/>
        <v>3.2374100719424599E-2</v>
      </c>
      <c r="M45" s="15">
        <f>Price_Data!J53</f>
        <v>-1.1836870067399592E-2</v>
      </c>
    </row>
    <row r="46" spans="1:13" x14ac:dyDescent="0.35">
      <c r="A46" s="13">
        <v>43409</v>
      </c>
      <c r="B46" s="12">
        <v>100.49299999999999</v>
      </c>
      <c r="C46" s="12">
        <v>47.854999999999997</v>
      </c>
      <c r="D46" s="12">
        <v>90.45</v>
      </c>
      <c r="E46" s="12">
        <v>22.76</v>
      </c>
      <c r="F46" s="14">
        <v>2784.2</v>
      </c>
      <c r="G46" s="12">
        <f t="shared" si="0"/>
        <v>2.5000000000000001E-3</v>
      </c>
      <c r="H46" s="15">
        <f t="shared" si="2"/>
        <v>1.2717799881085554E-2</v>
      </c>
      <c r="I46" s="15">
        <f t="shared" si="2"/>
        <v>-2.8384057823888965E-2</v>
      </c>
      <c r="J46" s="15">
        <f t="shared" si="2"/>
        <v>6.5545676099753912E-3</v>
      </c>
      <c r="K46" s="15">
        <f t="shared" si="2"/>
        <v>-1.4462630986403378E-2</v>
      </c>
      <c r="L46" s="15">
        <f t="shared" si="2"/>
        <v>3.2026095336941077E-2</v>
      </c>
      <c r="M46" s="15">
        <f>Price_Data!J54</f>
        <v>-4.8893473743780629E-3</v>
      </c>
    </row>
    <row r="47" spans="1:13" x14ac:dyDescent="0.35">
      <c r="A47" s="13">
        <v>43410</v>
      </c>
      <c r="B47" s="12">
        <v>100.68899999999999</v>
      </c>
      <c r="C47" s="12">
        <v>48.372999999999998</v>
      </c>
      <c r="D47" s="12">
        <v>90.873000000000005</v>
      </c>
      <c r="E47" s="12">
        <v>22.736999999999998</v>
      </c>
      <c r="F47" s="14">
        <v>2853.6</v>
      </c>
      <c r="G47" s="12">
        <f t="shared" si="0"/>
        <v>2.5000000000000001E-3</v>
      </c>
      <c r="H47" s="15">
        <f t="shared" si="2"/>
        <v>1.9503846039027391E-3</v>
      </c>
      <c r="I47" s="15">
        <f t="shared" si="2"/>
        <v>1.0824365270086735E-2</v>
      </c>
      <c r="J47" s="15">
        <f t="shared" si="2"/>
        <v>4.6766169154229056E-3</v>
      </c>
      <c r="K47" s="15">
        <f t="shared" si="2"/>
        <v>-1.0105448154658716E-3</v>
      </c>
      <c r="L47" s="15">
        <f t="shared" si="2"/>
        <v>2.4926370232023595E-2</v>
      </c>
      <c r="M47" s="15">
        <f>Price_Data!J55</f>
        <v>3.382148373632988E-3</v>
      </c>
    </row>
    <row r="48" spans="1:13" x14ac:dyDescent="0.35">
      <c r="A48" s="13">
        <v>43411</v>
      </c>
      <c r="B48" s="12">
        <v>104.652</v>
      </c>
      <c r="C48" s="12">
        <v>49.84</v>
      </c>
      <c r="D48" s="12">
        <v>92.432000000000002</v>
      </c>
      <c r="E48" s="12">
        <v>23.210999999999999</v>
      </c>
      <c r="F48" s="14">
        <v>2880.3</v>
      </c>
      <c r="G48" s="12">
        <f t="shared" si="0"/>
        <v>2.5000000000000001E-3</v>
      </c>
      <c r="H48" s="15">
        <f t="shared" si="2"/>
        <v>3.9358817745731987E-2</v>
      </c>
      <c r="I48" s="15">
        <f t="shared" si="2"/>
        <v>3.032683521799363E-2</v>
      </c>
      <c r="J48" s="15">
        <f t="shared" si="2"/>
        <v>1.7155810856910165E-2</v>
      </c>
      <c r="K48" s="15">
        <f t="shared" si="2"/>
        <v>2.0847077450851046E-2</v>
      </c>
      <c r="L48" s="15">
        <f t="shared" si="2"/>
        <v>9.3566021867116187E-3</v>
      </c>
      <c r="M48" s="15">
        <f>Price_Data!J56</f>
        <v>2.7558297773955673E-2</v>
      </c>
    </row>
    <row r="49" spans="1:13" x14ac:dyDescent="0.35">
      <c r="A49" s="13">
        <v>43412</v>
      </c>
      <c r="B49" s="12">
        <v>104.456</v>
      </c>
      <c r="C49" s="12">
        <v>49.667000000000002</v>
      </c>
      <c r="D49" s="12">
        <v>93.177999999999997</v>
      </c>
      <c r="E49" s="12">
        <v>23.427</v>
      </c>
      <c r="F49" s="14">
        <v>2781</v>
      </c>
      <c r="G49" s="12">
        <f t="shared" si="0"/>
        <v>2.5000000000000001E-3</v>
      </c>
      <c r="H49" s="15">
        <f t="shared" si="2"/>
        <v>-1.872873905897622E-3</v>
      </c>
      <c r="I49" s="15">
        <f t="shared" si="2"/>
        <v>-3.4711075441412882E-3</v>
      </c>
      <c r="J49" s="15">
        <f t="shared" si="2"/>
        <v>8.070797992037337E-3</v>
      </c>
      <c r="K49" s="15">
        <f t="shared" si="2"/>
        <v>9.3059325319891899E-3</v>
      </c>
      <c r="L49" s="15">
        <f t="shared" si="2"/>
        <v>-3.447557546088955E-2</v>
      </c>
      <c r="M49" s="15">
        <f>Price_Data!J57</f>
        <v>3.1498556774066802E-3</v>
      </c>
    </row>
    <row r="50" spans="1:13" x14ac:dyDescent="0.35">
      <c r="A50" s="13">
        <v>43413</v>
      </c>
      <c r="B50" s="12">
        <v>102.41800000000001</v>
      </c>
      <c r="C50" s="12">
        <v>48.709000000000003</v>
      </c>
      <c r="D50" s="12">
        <v>92.274000000000001</v>
      </c>
      <c r="E50" s="12">
        <v>23.367000000000001</v>
      </c>
      <c r="F50" s="14">
        <v>2656.9</v>
      </c>
      <c r="G50" s="12">
        <f t="shared" si="0"/>
        <v>2.5000000000000001E-3</v>
      </c>
      <c r="H50" s="15">
        <f t="shared" si="2"/>
        <v>-1.9510607337060549E-2</v>
      </c>
      <c r="I50" s="15">
        <f t="shared" si="2"/>
        <v>-1.9288461151267408E-2</v>
      </c>
      <c r="J50" s="15">
        <f t="shared" si="2"/>
        <v>-9.7018609543024787E-3</v>
      </c>
      <c r="K50" s="15">
        <f t="shared" si="2"/>
        <v>-2.5611473940324722E-3</v>
      </c>
      <c r="L50" s="15">
        <f t="shared" si="2"/>
        <v>-4.4624235886371773E-2</v>
      </c>
      <c r="M50" s="15">
        <f>Price_Data!J58</f>
        <v>-1.2419590840441882E-2</v>
      </c>
    </row>
    <row r="51" spans="1:13" x14ac:dyDescent="0.35">
      <c r="A51" s="13">
        <v>43416</v>
      </c>
      <c r="B51" s="12">
        <v>99.894999999999996</v>
      </c>
      <c r="C51" s="12">
        <v>46.255000000000003</v>
      </c>
      <c r="D51" s="12">
        <v>90.334000000000003</v>
      </c>
      <c r="E51" s="12">
        <v>22.085000000000001</v>
      </c>
      <c r="F51" s="14">
        <v>2723.1</v>
      </c>
      <c r="G51" s="12">
        <f t="shared" si="0"/>
        <v>2.5000000000000001E-3</v>
      </c>
      <c r="H51" s="15">
        <f t="shared" si="2"/>
        <v>-2.4634341619637273E-2</v>
      </c>
      <c r="I51" s="15">
        <f t="shared" si="2"/>
        <v>-5.0380833110924068E-2</v>
      </c>
      <c r="J51" s="15">
        <f t="shared" si="2"/>
        <v>-2.1024340550967746E-2</v>
      </c>
      <c r="K51" s="15">
        <f t="shared" si="2"/>
        <v>-5.4863696666238713E-2</v>
      </c>
      <c r="L51" s="15">
        <f t="shared" si="2"/>
        <v>2.4916255786819157E-2</v>
      </c>
      <c r="M51" s="15">
        <f>Price_Data!J59</f>
        <v>-3.8130446218141156E-2</v>
      </c>
    </row>
    <row r="52" spans="1:13" x14ac:dyDescent="0.35">
      <c r="A52" s="13">
        <v>43417</v>
      </c>
      <c r="B52" s="12">
        <v>99.96</v>
      </c>
      <c r="C52" s="12">
        <v>45.792999999999999</v>
      </c>
      <c r="D52" s="12">
        <v>90.864999999999995</v>
      </c>
      <c r="E52" s="12">
        <v>22.582000000000001</v>
      </c>
      <c r="F52" s="14">
        <v>2793.8</v>
      </c>
      <c r="G52" s="12">
        <f t="shared" si="0"/>
        <v>2.5000000000000001E-3</v>
      </c>
      <c r="H52" s="15">
        <f t="shared" si="2"/>
        <v>6.5068321737822446E-4</v>
      </c>
      <c r="I52" s="15">
        <f t="shared" si="2"/>
        <v>-9.9881093935791435E-3</v>
      </c>
      <c r="J52" s="15">
        <f t="shared" si="2"/>
        <v>5.8781854008456581E-3</v>
      </c>
      <c r="K52" s="15">
        <f t="shared" si="2"/>
        <v>2.2503961965134701E-2</v>
      </c>
      <c r="L52" s="15">
        <f t="shared" si="2"/>
        <v>2.596305681025312E-2</v>
      </c>
      <c r="M52" s="15">
        <f>Price_Data!J60</f>
        <v>6.1244087562071807E-3</v>
      </c>
    </row>
    <row r="53" spans="1:13" x14ac:dyDescent="0.35">
      <c r="A53" s="13">
        <v>43418</v>
      </c>
      <c r="B53" s="12">
        <v>98.549000000000007</v>
      </c>
      <c r="C53" s="12">
        <v>44.5</v>
      </c>
      <c r="D53" s="12">
        <v>88.991</v>
      </c>
      <c r="E53" s="12">
        <v>22.933</v>
      </c>
      <c r="F53" s="14">
        <v>2833.3</v>
      </c>
      <c r="G53" s="12">
        <f t="shared" si="0"/>
        <v>2.5000000000000001E-3</v>
      </c>
      <c r="H53" s="15">
        <f t="shared" si="2"/>
        <v>-1.4115646258503273E-2</v>
      </c>
      <c r="I53" s="15">
        <f t="shared" si="2"/>
        <v>-2.8235756556678954E-2</v>
      </c>
      <c r="J53" s="15">
        <f t="shared" si="2"/>
        <v>-2.0624002641280968E-2</v>
      </c>
      <c r="K53" s="15">
        <f t="shared" si="2"/>
        <v>1.5543353113098887E-2</v>
      </c>
      <c r="L53" s="15">
        <f t="shared" si="2"/>
        <v>1.413844942372396E-2</v>
      </c>
      <c r="M53" s="15">
        <f>Price_Data!J61</f>
        <v>-9.3436397832133006E-3</v>
      </c>
    </row>
    <row r="54" spans="1:13" x14ac:dyDescent="0.35">
      <c r="A54" s="13">
        <v>43419</v>
      </c>
      <c r="B54" s="12">
        <v>100.717</v>
      </c>
      <c r="C54" s="12">
        <v>45.597999999999999</v>
      </c>
      <c r="D54" s="12">
        <v>91.263000000000005</v>
      </c>
      <c r="E54" s="12">
        <v>23.228999999999999</v>
      </c>
      <c r="F54" s="14">
        <v>2877.1</v>
      </c>
      <c r="G54" s="12">
        <f t="shared" si="0"/>
        <v>2.5000000000000001E-3</v>
      </c>
      <c r="H54" s="15">
        <f t="shared" si="2"/>
        <v>2.1999208515560705E-2</v>
      </c>
      <c r="I54" s="15">
        <f t="shared" si="2"/>
        <v>2.4674157303370765E-2</v>
      </c>
      <c r="J54" s="15">
        <f t="shared" si="2"/>
        <v>2.5530671640952518E-2</v>
      </c>
      <c r="K54" s="15">
        <f t="shared" si="2"/>
        <v>1.2907164348318989E-2</v>
      </c>
      <c r="L54" s="15">
        <f t="shared" si="2"/>
        <v>1.5459005400063433E-2</v>
      </c>
      <c r="M54" s="15">
        <f>Price_Data!J62</f>
        <v>2.0512877648028567E-2</v>
      </c>
    </row>
    <row r="55" spans="1:13" x14ac:dyDescent="0.35">
      <c r="A55" s="13">
        <v>43420</v>
      </c>
      <c r="B55" s="12">
        <v>101.66500000000001</v>
      </c>
      <c r="C55" s="12">
        <v>46.103000000000002</v>
      </c>
      <c r="D55" s="12">
        <v>91.195999999999998</v>
      </c>
      <c r="E55" s="12">
        <v>23.620999999999999</v>
      </c>
      <c r="F55" s="14">
        <v>2785.7</v>
      </c>
      <c r="G55" s="12">
        <f t="shared" si="0"/>
        <v>2.5000000000000001E-3</v>
      </c>
      <c r="H55" s="15">
        <f t="shared" si="2"/>
        <v>9.4125122869029802E-3</v>
      </c>
      <c r="I55" s="15">
        <f t="shared" si="2"/>
        <v>1.1075047151190898E-2</v>
      </c>
      <c r="J55" s="15">
        <f t="shared" si="2"/>
        <v>-7.3414198525149595E-4</v>
      </c>
      <c r="K55" s="15">
        <f t="shared" si="2"/>
        <v>1.6875457402384927E-2</v>
      </c>
      <c r="L55" s="15">
        <f t="shared" si="2"/>
        <v>-3.1768099822738205E-2</v>
      </c>
      <c r="M55" s="15">
        <f>Price_Data!J63</f>
        <v>9.9545719399742535E-3</v>
      </c>
    </row>
    <row r="56" spans="1:13" x14ac:dyDescent="0.35">
      <c r="A56" s="13">
        <v>43423</v>
      </c>
      <c r="B56" s="12">
        <v>98.22</v>
      </c>
      <c r="C56" s="12">
        <v>44.276000000000003</v>
      </c>
      <c r="D56" s="12">
        <v>91.893000000000001</v>
      </c>
      <c r="E56" s="12">
        <v>23.565000000000001</v>
      </c>
      <c r="F56" s="14">
        <v>2637.7</v>
      </c>
      <c r="G56" s="12">
        <f t="shared" si="0"/>
        <v>2.5000000000000001E-3</v>
      </c>
      <c r="H56" s="15">
        <f t="shared" si="2"/>
        <v>-3.3885801406580505E-2</v>
      </c>
      <c r="I56" s="15">
        <f t="shared" si="2"/>
        <v>-3.9628657571090777E-2</v>
      </c>
      <c r="J56" s="15">
        <f t="shared" si="2"/>
        <v>7.6428790736436112E-3</v>
      </c>
      <c r="K56" s="15">
        <f t="shared" si="2"/>
        <v>-2.370771770881732E-3</v>
      </c>
      <c r="L56" s="15">
        <f t="shared" si="2"/>
        <v>-5.3128477581936319E-2</v>
      </c>
      <c r="M56" s="15">
        <f>Price_Data!J64</f>
        <v>-1.7274127652728104E-2</v>
      </c>
    </row>
    <row r="57" spans="1:13" x14ac:dyDescent="0.35">
      <c r="A57" s="13">
        <v>43424</v>
      </c>
      <c r="B57" s="12">
        <v>95.488</v>
      </c>
      <c r="C57" s="12">
        <v>42.16</v>
      </c>
      <c r="D57" s="12">
        <v>89.918999999999997</v>
      </c>
      <c r="E57" s="12">
        <v>23.166</v>
      </c>
      <c r="F57" s="14">
        <v>2642.2</v>
      </c>
      <c r="G57" s="12">
        <f t="shared" si="0"/>
        <v>2.5000000000000001E-3</v>
      </c>
      <c r="H57" s="15">
        <f t="shared" si="2"/>
        <v>-2.7815108939116262E-2</v>
      </c>
      <c r="I57" s="15">
        <f t="shared" si="2"/>
        <v>-4.7791128376547261E-2</v>
      </c>
      <c r="J57" s="15">
        <f t="shared" si="2"/>
        <v>-2.1481505664196442E-2</v>
      </c>
      <c r="K57" s="15">
        <f t="shared" si="2"/>
        <v>-1.69318905155952E-2</v>
      </c>
      <c r="L57" s="15">
        <f t="shared" si="2"/>
        <v>1.7060317701027411E-3</v>
      </c>
      <c r="M57" s="15">
        <f>Price_Data!J65</f>
        <v>-2.7278626644562182E-2</v>
      </c>
    </row>
    <row r="58" spans="1:13" x14ac:dyDescent="0.35">
      <c r="A58" s="13">
        <v>43425</v>
      </c>
      <c r="B58" s="12">
        <v>96.802000000000007</v>
      </c>
      <c r="C58" s="12">
        <v>42.113</v>
      </c>
      <c r="D58" s="12">
        <v>89.248000000000005</v>
      </c>
      <c r="E58" s="12">
        <v>22.545999999999999</v>
      </c>
      <c r="F58" s="14">
        <v>2727.7</v>
      </c>
      <c r="G58" s="12">
        <f t="shared" si="0"/>
        <v>2.5000000000000001E-3</v>
      </c>
      <c r="H58" s="15">
        <f t="shared" si="2"/>
        <v>1.3760891420911603E-2</v>
      </c>
      <c r="I58" s="15">
        <f t="shared" si="2"/>
        <v>-1.1148007590132127E-3</v>
      </c>
      <c r="J58" s="15">
        <f t="shared" si="2"/>
        <v>-7.462271599995466E-3</v>
      </c>
      <c r="K58" s="15">
        <f t="shared" si="2"/>
        <v>-2.6763360096693473E-2</v>
      </c>
      <c r="L58" s="15">
        <f t="shared" si="2"/>
        <v>3.2359397471803802E-2</v>
      </c>
      <c r="M58" s="15">
        <f>Price_Data!J66</f>
        <v>-5.6161550745362967E-3</v>
      </c>
    </row>
    <row r="59" spans="1:13" x14ac:dyDescent="0.35">
      <c r="A59" s="13">
        <v>43427</v>
      </c>
      <c r="B59" s="12">
        <v>96.765000000000001</v>
      </c>
      <c r="C59" s="12">
        <v>41.042999999999999</v>
      </c>
      <c r="D59" s="12">
        <v>88.427000000000007</v>
      </c>
      <c r="E59" s="12">
        <v>21.722000000000001</v>
      </c>
      <c r="F59" s="14">
        <v>2782</v>
      </c>
      <c r="G59" s="12">
        <f t="shared" si="0"/>
        <v>2.5000000000000001E-3</v>
      </c>
      <c r="H59" s="15">
        <f t="shared" si="2"/>
        <v>-3.8222350777882832E-4</v>
      </c>
      <c r="I59" s="15">
        <f t="shared" si="2"/>
        <v>-2.5407831310996613E-2</v>
      </c>
      <c r="J59" s="15">
        <f t="shared" si="2"/>
        <v>-9.1990856937970364E-3</v>
      </c>
      <c r="K59" s="15">
        <f t="shared" si="2"/>
        <v>-3.654750288299468E-2</v>
      </c>
      <c r="L59" s="15">
        <f t="shared" si="2"/>
        <v>1.9906881255270077E-2</v>
      </c>
      <c r="M59" s="15">
        <f>Price_Data!J67</f>
        <v>-1.8000301318190783E-2</v>
      </c>
    </row>
    <row r="60" spans="1:13" x14ac:dyDescent="0.35">
      <c r="A60" s="13">
        <v>43430</v>
      </c>
      <c r="B60" s="12">
        <v>99.956999999999994</v>
      </c>
      <c r="C60" s="12">
        <v>41.597999999999999</v>
      </c>
      <c r="D60" s="12">
        <v>90.590999999999994</v>
      </c>
      <c r="E60" s="12">
        <v>23.067</v>
      </c>
      <c r="F60" s="14">
        <v>2774</v>
      </c>
      <c r="G60" s="12">
        <f t="shared" si="0"/>
        <v>2.5000000000000001E-3</v>
      </c>
      <c r="H60" s="15">
        <f t="shared" si="2"/>
        <v>3.2987133777708809E-2</v>
      </c>
      <c r="I60" s="15">
        <f t="shared" si="2"/>
        <v>1.352240333308968E-2</v>
      </c>
      <c r="J60" s="15">
        <f t="shared" si="2"/>
        <v>2.4472163479480103E-2</v>
      </c>
      <c r="K60" s="15">
        <f t="shared" si="2"/>
        <v>6.1918792008102332E-2</v>
      </c>
      <c r="L60" s="15">
        <f t="shared" si="2"/>
        <v>-2.875629043853343E-3</v>
      </c>
      <c r="M60" s="15">
        <f>Price_Data!J68</f>
        <v>3.6070691098257293E-2</v>
      </c>
    </row>
    <row r="61" spans="1:13" x14ac:dyDescent="0.35">
      <c r="A61" s="13">
        <v>43431</v>
      </c>
      <c r="B61" s="12">
        <v>100.586</v>
      </c>
      <c r="C61" s="12">
        <v>41.508000000000003</v>
      </c>
      <c r="D61" s="12">
        <v>90.971999999999994</v>
      </c>
      <c r="E61" s="12">
        <v>22.928000000000001</v>
      </c>
      <c r="F61" s="14">
        <v>2887.9</v>
      </c>
      <c r="G61" s="12">
        <f t="shared" si="0"/>
        <v>2.5000000000000001E-3</v>
      </c>
      <c r="H61" s="15">
        <f t="shared" si="2"/>
        <v>6.2927058635213638E-3</v>
      </c>
      <c r="I61" s="15">
        <f t="shared" si="2"/>
        <v>-2.1635655560362592E-3</v>
      </c>
      <c r="J61" s="15">
        <f t="shared" si="2"/>
        <v>4.2057157995827425E-3</v>
      </c>
      <c r="K61" s="15">
        <f t="shared" si="2"/>
        <v>-6.0259244808600751E-3</v>
      </c>
      <c r="L61" s="15">
        <f t="shared" si="2"/>
        <v>4.1059841384282654E-2</v>
      </c>
      <c r="M61" s="15">
        <f>Price_Data!J69</f>
        <v>4.8846446350768306E-4</v>
      </c>
    </row>
    <row r="62" spans="1:13" x14ac:dyDescent="0.35">
      <c r="A62" s="13">
        <v>43432</v>
      </c>
      <c r="B62" s="12">
        <v>104.322</v>
      </c>
      <c r="C62" s="12">
        <v>43.103999999999999</v>
      </c>
      <c r="D62" s="12">
        <v>91.983999999999995</v>
      </c>
      <c r="E62" s="12">
        <v>23.190999999999999</v>
      </c>
      <c r="F62" s="14">
        <v>2728.4</v>
      </c>
      <c r="G62" s="12">
        <f t="shared" si="0"/>
        <v>2.5000000000000001E-3</v>
      </c>
      <c r="H62" s="15">
        <f t="shared" si="2"/>
        <v>3.7142345853299709E-2</v>
      </c>
      <c r="I62" s="15">
        <f t="shared" si="2"/>
        <v>3.8450419196299421E-2</v>
      </c>
      <c r="J62" s="15">
        <f t="shared" si="2"/>
        <v>1.1124301983027751E-2</v>
      </c>
      <c r="K62" s="15">
        <f t="shared" si="2"/>
        <v>1.1470690858339067E-2</v>
      </c>
      <c r="L62" s="15">
        <f t="shared" si="2"/>
        <v>-5.5230444267460786E-2</v>
      </c>
      <c r="M62" s="15">
        <f>Price_Data!J70</f>
        <v>2.4498855249357066E-2</v>
      </c>
    </row>
    <row r="63" spans="1:13" x14ac:dyDescent="0.35">
      <c r="A63" s="13">
        <v>43433</v>
      </c>
      <c r="B63" s="12">
        <v>103.449</v>
      </c>
      <c r="C63" s="12">
        <v>42.771999999999998</v>
      </c>
      <c r="D63" s="12">
        <v>91.254000000000005</v>
      </c>
      <c r="E63" s="12">
        <v>22.745000000000001</v>
      </c>
      <c r="F63" s="14">
        <v>2636.8</v>
      </c>
      <c r="G63" s="12">
        <f t="shared" si="0"/>
        <v>2.5000000000000001E-3</v>
      </c>
      <c r="H63" s="15">
        <f t="shared" si="2"/>
        <v>-8.3683211594870171E-3</v>
      </c>
      <c r="I63" s="15">
        <f t="shared" si="2"/>
        <v>-7.7023014105419623E-3</v>
      </c>
      <c r="J63" s="15">
        <f t="shared" si="2"/>
        <v>-7.9361628109235281E-3</v>
      </c>
      <c r="K63" s="15">
        <f t="shared" si="2"/>
        <v>-1.9231598464921649E-2</v>
      </c>
      <c r="L63" s="15">
        <f t="shared" ref="L63:L83" si="5">(F63-F62)/F62</f>
        <v>-3.3572789913502384E-2</v>
      </c>
      <c r="M63" s="15">
        <f>Price_Data!J71</f>
        <v>-1.1407668731615698E-2</v>
      </c>
    </row>
    <row r="64" spans="1:13" x14ac:dyDescent="0.35">
      <c r="A64" s="13">
        <v>43434</v>
      </c>
      <c r="B64" s="12">
        <v>104.10599999999999</v>
      </c>
      <c r="C64" s="12">
        <v>42.540999999999997</v>
      </c>
      <c r="D64" s="12">
        <v>92.191000000000003</v>
      </c>
      <c r="E64" s="12">
        <v>23.364999999999998</v>
      </c>
      <c r="F64" s="14">
        <v>2664</v>
      </c>
      <c r="G64" s="12">
        <f t="shared" si="0"/>
        <v>2.5000000000000001E-3</v>
      </c>
      <c r="H64" s="15">
        <f t="shared" si="2"/>
        <v>6.3509555433111627E-3</v>
      </c>
      <c r="I64" s="15">
        <f t="shared" si="2"/>
        <v>-5.4007294491723945E-3</v>
      </c>
      <c r="J64" s="15">
        <f t="shared" si="2"/>
        <v>1.0268043044688426E-2</v>
      </c>
      <c r="K64" s="15">
        <f t="shared" si="2"/>
        <v>2.7258738184216199E-2</v>
      </c>
      <c r="L64" s="15">
        <f t="shared" si="5"/>
        <v>1.0315533980582454E-2</v>
      </c>
      <c r="M64" s="15">
        <f>Price_Data!J72</f>
        <v>1.1056370837361416E-2</v>
      </c>
    </row>
    <row r="65" spans="1:13" x14ac:dyDescent="0.35">
      <c r="A65" s="13">
        <v>43437</v>
      </c>
      <c r="B65" s="12">
        <v>105.233</v>
      </c>
      <c r="C65" s="12">
        <v>44.027999999999999</v>
      </c>
      <c r="D65" s="12">
        <v>93.061999999999998</v>
      </c>
      <c r="E65" s="12">
        <v>23.899000000000001</v>
      </c>
      <c r="F65" s="14">
        <v>2786.8</v>
      </c>
      <c r="G65" s="12">
        <f t="shared" si="0"/>
        <v>2.5000000000000001E-3</v>
      </c>
      <c r="H65" s="15">
        <f t="shared" si="2"/>
        <v>1.0825504773980459E-2</v>
      </c>
      <c r="I65" s="15">
        <f t="shared" si="2"/>
        <v>3.4954514468395245E-2</v>
      </c>
      <c r="J65" s="15">
        <f t="shared" si="2"/>
        <v>9.4477768979617863E-3</v>
      </c>
      <c r="K65" s="15">
        <f t="shared" si="2"/>
        <v>2.2854697196661781E-2</v>
      </c>
      <c r="L65" s="15">
        <f t="shared" si="5"/>
        <v>4.6096096096096162E-2</v>
      </c>
      <c r="M65" s="15">
        <f>Price_Data!J73</f>
        <v>1.8984518864464076E-2</v>
      </c>
    </row>
    <row r="66" spans="1:13" x14ac:dyDescent="0.35">
      <c r="A66" s="13">
        <v>43438</v>
      </c>
      <c r="B66" s="12">
        <v>101.881</v>
      </c>
      <c r="C66" s="12">
        <v>42.091000000000001</v>
      </c>
      <c r="D66" s="12">
        <v>88.908000000000001</v>
      </c>
      <c r="E66" s="12">
        <v>23.98</v>
      </c>
      <c r="F66" s="14">
        <v>2798.3</v>
      </c>
      <c r="G66" s="12">
        <f t="shared" si="0"/>
        <v>2.5000000000000001E-3</v>
      </c>
      <c r="H66" s="15">
        <f t="shared" si="2"/>
        <v>-3.1853125920576278E-2</v>
      </c>
      <c r="I66" s="15">
        <f t="shared" si="2"/>
        <v>-4.3994730625965241E-2</v>
      </c>
      <c r="J66" s="15">
        <f t="shared" si="2"/>
        <v>-4.4636908727514954E-2</v>
      </c>
      <c r="K66" s="15">
        <f t="shared" si="2"/>
        <v>3.3892631490857156E-3</v>
      </c>
      <c r="L66" s="15">
        <f t="shared" si="5"/>
        <v>4.1265968135495903E-3</v>
      </c>
      <c r="M66" s="15">
        <f>Price_Data!J74</f>
        <v>-2.6265486702143209E-2</v>
      </c>
    </row>
    <row r="67" spans="1:13" x14ac:dyDescent="0.35">
      <c r="A67" s="13">
        <v>43440</v>
      </c>
      <c r="B67" s="12">
        <v>102.51</v>
      </c>
      <c r="C67" s="12">
        <v>41.622</v>
      </c>
      <c r="D67" s="12">
        <v>87.215999999999994</v>
      </c>
      <c r="E67" s="12">
        <v>24.204000000000001</v>
      </c>
      <c r="F67" s="14">
        <v>2888.9</v>
      </c>
      <c r="G67" s="12">
        <f t="shared" ref="G67:G83" si="6">0.25%</f>
        <v>2.5000000000000001E-3</v>
      </c>
      <c r="H67" s="15">
        <f t="shared" si="2"/>
        <v>6.1738695144335541E-3</v>
      </c>
      <c r="I67" s="15">
        <f t="shared" si="2"/>
        <v>-1.1142524530184628E-2</v>
      </c>
      <c r="J67" s="15">
        <f t="shared" si="2"/>
        <v>-1.9030908354703821E-2</v>
      </c>
      <c r="K67" s="15">
        <f t="shared" si="2"/>
        <v>9.3411175979983396E-3</v>
      </c>
      <c r="L67" s="15">
        <f t="shared" si="5"/>
        <v>3.2376800200121465E-2</v>
      </c>
      <c r="M67" s="15">
        <f>Price_Data!J75</f>
        <v>-1.3801904432481217E-3</v>
      </c>
    </row>
    <row r="68" spans="1:13" x14ac:dyDescent="0.35">
      <c r="A68" s="13">
        <v>43441</v>
      </c>
      <c r="B68" s="12">
        <v>98.408000000000001</v>
      </c>
      <c r="C68" s="12">
        <v>40.137999999999998</v>
      </c>
      <c r="D68" s="12">
        <v>85.641000000000005</v>
      </c>
      <c r="E68" s="12">
        <v>23.864000000000001</v>
      </c>
      <c r="F68" s="14">
        <v>2767.1</v>
      </c>
      <c r="G68" s="12">
        <f t="shared" si="6"/>
        <v>2.5000000000000001E-3</v>
      </c>
      <c r="H68" s="15">
        <f t="shared" ref="H68:K83" si="7">(B68-B67)/B67</f>
        <v>-4.0015608233343124E-2</v>
      </c>
      <c r="I68" s="15">
        <f t="shared" si="7"/>
        <v>-3.5654221325260721E-2</v>
      </c>
      <c r="J68" s="15">
        <f t="shared" si="7"/>
        <v>-1.8058613098513907E-2</v>
      </c>
      <c r="K68" s="15">
        <f t="shared" si="7"/>
        <v>-1.4047264914890095E-2</v>
      </c>
      <c r="L68" s="15">
        <f t="shared" si="5"/>
        <v>-4.2161376302398898E-2</v>
      </c>
      <c r="M68" s="15">
        <f>Price_Data!J76</f>
        <v>-2.6961428829224886E-2</v>
      </c>
    </row>
    <row r="69" spans="1:13" x14ac:dyDescent="0.35">
      <c r="A69" s="13">
        <v>43444</v>
      </c>
      <c r="B69" s="12">
        <v>101.008</v>
      </c>
      <c r="C69" s="12">
        <v>40.402000000000001</v>
      </c>
      <c r="D69" s="12">
        <v>84.040999999999997</v>
      </c>
      <c r="E69" s="12">
        <v>24.343</v>
      </c>
      <c r="F69" s="14">
        <v>2726.2</v>
      </c>
      <c r="G69" s="12">
        <f t="shared" si="6"/>
        <v>2.5000000000000001E-3</v>
      </c>
      <c r="H69" s="15">
        <f t="shared" si="7"/>
        <v>2.6420616210064165E-2</v>
      </c>
      <c r="I69" s="15">
        <f t="shared" si="7"/>
        <v>6.5773082864119519E-3</v>
      </c>
      <c r="J69" s="15">
        <f t="shared" si="7"/>
        <v>-1.8682640324143907E-2</v>
      </c>
      <c r="K69" s="15">
        <f t="shared" si="7"/>
        <v>2.0072075092189036E-2</v>
      </c>
      <c r="L69" s="15">
        <f t="shared" si="5"/>
        <v>-1.4780817462325211E-2</v>
      </c>
      <c r="M69" s="15">
        <f>Price_Data!J77</f>
        <v>1.1526740983129568E-2</v>
      </c>
    </row>
    <row r="70" spans="1:13" x14ac:dyDescent="0.35">
      <c r="A70" s="13">
        <v>43445</v>
      </c>
      <c r="B70" s="12">
        <v>101.947</v>
      </c>
      <c r="C70" s="12">
        <v>40.170999999999999</v>
      </c>
      <c r="D70" s="12">
        <v>83.22</v>
      </c>
      <c r="E70" s="12">
        <v>24.451000000000001</v>
      </c>
      <c r="F70" s="14">
        <v>2651.1</v>
      </c>
      <c r="G70" s="12">
        <f t="shared" si="6"/>
        <v>2.5000000000000001E-3</v>
      </c>
      <c r="H70" s="15">
        <f t="shared" si="7"/>
        <v>9.2962933629020198E-3</v>
      </c>
      <c r="I70" s="15">
        <f t="shared" si="7"/>
        <v>-5.7175387357061942E-3</v>
      </c>
      <c r="J70" s="15">
        <f t="shared" si="7"/>
        <v>-9.7690413012695952E-3</v>
      </c>
      <c r="K70" s="15">
        <f t="shared" si="7"/>
        <v>4.4365936819619825E-3</v>
      </c>
      <c r="L70" s="15">
        <f t="shared" si="5"/>
        <v>-2.754750201746017E-2</v>
      </c>
      <c r="M70" s="15">
        <f>Price_Data!J78</f>
        <v>1.0225501060640426E-3</v>
      </c>
    </row>
    <row r="71" spans="1:13" x14ac:dyDescent="0.35">
      <c r="A71" s="13">
        <v>43446</v>
      </c>
      <c r="B71" s="12">
        <v>102.407</v>
      </c>
      <c r="C71" s="12">
        <v>40.283000000000001</v>
      </c>
      <c r="D71" s="12">
        <v>83.759</v>
      </c>
      <c r="E71" s="12">
        <v>24.44</v>
      </c>
      <c r="F71" s="14">
        <v>2656.3</v>
      </c>
      <c r="G71" s="12">
        <f t="shared" si="6"/>
        <v>2.5000000000000001E-3</v>
      </c>
      <c r="H71" s="15">
        <f t="shared" si="7"/>
        <v>4.5121484693026155E-3</v>
      </c>
      <c r="I71" s="15">
        <f t="shared" si="7"/>
        <v>2.7880809539220304E-3</v>
      </c>
      <c r="J71" s="15">
        <f t="shared" si="7"/>
        <v>6.4768084595049442E-3</v>
      </c>
      <c r="K71" s="15">
        <f t="shared" si="7"/>
        <v>-4.4987935053777891E-4</v>
      </c>
      <c r="L71" s="15">
        <f t="shared" si="5"/>
        <v>1.9614499641659208E-3</v>
      </c>
      <c r="M71" s="15">
        <f>Price_Data!J79</f>
        <v>3.0716586183148461E-3</v>
      </c>
    </row>
    <row r="72" spans="1:13" x14ac:dyDescent="0.35">
      <c r="A72" s="13">
        <v>43447</v>
      </c>
      <c r="B72" s="12">
        <v>102.755</v>
      </c>
      <c r="C72" s="12">
        <v>40.723999999999997</v>
      </c>
      <c r="D72" s="12">
        <v>83.841999999999999</v>
      </c>
      <c r="E72" s="12">
        <v>25.119</v>
      </c>
      <c r="F72" s="14">
        <v>2677.8</v>
      </c>
      <c r="G72" s="12">
        <f t="shared" si="6"/>
        <v>2.5000000000000001E-3</v>
      </c>
      <c r="H72" s="15">
        <f t="shared" si="7"/>
        <v>3.3982052008163406E-3</v>
      </c>
      <c r="I72" s="15">
        <f t="shared" si="7"/>
        <v>1.0947546111262701E-2</v>
      </c>
      <c r="J72" s="15">
        <f t="shared" si="7"/>
        <v>9.9093828722881605E-4</v>
      </c>
      <c r="K72" s="15">
        <f t="shared" si="7"/>
        <v>2.7782324058919741E-2</v>
      </c>
      <c r="L72" s="15">
        <f t="shared" si="5"/>
        <v>8.093965290065128E-3</v>
      </c>
      <c r="M72" s="15">
        <f>Price_Data!J80</f>
        <v>1.1741855657619128E-2</v>
      </c>
    </row>
    <row r="73" spans="1:13" x14ac:dyDescent="0.35">
      <c r="A73" s="13">
        <v>43448</v>
      </c>
      <c r="B73" s="12">
        <v>99.543999999999997</v>
      </c>
      <c r="C73" s="12">
        <v>39.420999999999999</v>
      </c>
      <c r="D73" s="12">
        <v>83.153999999999996</v>
      </c>
      <c r="E73" s="12">
        <v>24.381</v>
      </c>
      <c r="F73" s="14">
        <v>2706.4</v>
      </c>
      <c r="G73" s="12">
        <f t="shared" si="6"/>
        <v>2.5000000000000001E-3</v>
      </c>
      <c r="H73" s="15">
        <f t="shared" si="7"/>
        <v>-3.1249087635638155E-2</v>
      </c>
      <c r="I73" s="15">
        <f t="shared" si="7"/>
        <v>-3.1995874668500082E-2</v>
      </c>
      <c r="J73" s="15">
        <f t="shared" si="7"/>
        <v>-8.2059111185325065E-3</v>
      </c>
      <c r="K73" s="15">
        <f t="shared" si="7"/>
        <v>-2.9380150483697583E-2</v>
      </c>
      <c r="L73" s="15">
        <f t="shared" si="5"/>
        <v>1.0680409291209166E-2</v>
      </c>
      <c r="M73" s="15">
        <f>Price_Data!J81</f>
        <v>-2.6229128593207241E-2</v>
      </c>
    </row>
    <row r="74" spans="1:13" x14ac:dyDescent="0.35">
      <c r="A74" s="13">
        <v>43451</v>
      </c>
      <c r="B74" s="12">
        <v>96.596000000000004</v>
      </c>
      <c r="C74" s="12">
        <v>39.054000000000002</v>
      </c>
      <c r="D74" s="12">
        <v>82.091999999999999</v>
      </c>
      <c r="E74" s="12">
        <v>23.228000000000002</v>
      </c>
      <c r="F74" s="14">
        <v>2708.6</v>
      </c>
      <c r="G74" s="12">
        <f t="shared" si="6"/>
        <v>2.5000000000000001E-3</v>
      </c>
      <c r="H74" s="15">
        <f t="shared" si="7"/>
        <v>-2.9615044603391399E-2</v>
      </c>
      <c r="I74" s="15">
        <f t="shared" si="7"/>
        <v>-9.309758758022306E-3</v>
      </c>
      <c r="J74" s="15">
        <f t="shared" si="7"/>
        <v>-1.2771484234071694E-2</v>
      </c>
      <c r="K74" s="15">
        <f t="shared" si="7"/>
        <v>-4.7290923259915456E-2</v>
      </c>
      <c r="L74" s="15">
        <f t="shared" si="5"/>
        <v>8.1288796925798777E-4</v>
      </c>
      <c r="M74" s="15">
        <f>Price_Data!J82</f>
        <v>-2.7488038957410855E-2</v>
      </c>
    </row>
    <row r="75" spans="1:13" x14ac:dyDescent="0.35">
      <c r="A75" s="13">
        <v>43452</v>
      </c>
      <c r="B75" s="12">
        <v>97.61</v>
      </c>
      <c r="C75" s="12">
        <v>39.561</v>
      </c>
      <c r="D75" s="12">
        <v>81.703000000000003</v>
      </c>
      <c r="E75" s="12">
        <v>22.469000000000001</v>
      </c>
      <c r="F75" s="14">
        <v>2693.1</v>
      </c>
      <c r="G75" s="12">
        <f t="shared" si="6"/>
        <v>2.5000000000000001E-3</v>
      </c>
      <c r="H75" s="15">
        <f t="shared" si="7"/>
        <v>1.049732908194952E-2</v>
      </c>
      <c r="I75" s="15">
        <f t="shared" si="7"/>
        <v>1.2982024888615709E-2</v>
      </c>
      <c r="J75" s="15">
        <f t="shared" si="7"/>
        <v>-4.7385859767090071E-3</v>
      </c>
      <c r="K75" s="15">
        <f t="shared" si="7"/>
        <v>-3.2676080592388509E-2</v>
      </c>
      <c r="L75" s="15">
        <f t="shared" si="5"/>
        <v>-5.7225134755962493E-3</v>
      </c>
      <c r="M75" s="15">
        <f>Price_Data!J83</f>
        <v>-5.0049376707503564E-3</v>
      </c>
    </row>
    <row r="76" spans="1:13" x14ac:dyDescent="0.35">
      <c r="A76" s="13">
        <v>43453</v>
      </c>
      <c r="B76" s="12">
        <v>97.346999999999994</v>
      </c>
      <c r="C76" s="12">
        <v>38.326999999999998</v>
      </c>
      <c r="D76" s="12">
        <v>80.665999999999997</v>
      </c>
      <c r="E76" s="12">
        <v>22.198</v>
      </c>
      <c r="F76" s="14">
        <v>2670.1</v>
      </c>
      <c r="G76" s="12">
        <f t="shared" si="6"/>
        <v>2.5000000000000001E-3</v>
      </c>
      <c r="H76" s="15">
        <f t="shared" si="7"/>
        <v>-2.6943960659769001E-3</v>
      </c>
      <c r="I76" s="15">
        <f t="shared" si="7"/>
        <v>-3.1192335886352767E-2</v>
      </c>
      <c r="J76" s="15">
        <f t="shared" si="7"/>
        <v>-1.2692312399789556E-2</v>
      </c>
      <c r="K76" s="15">
        <f t="shared" si="7"/>
        <v>-1.2061061907517058E-2</v>
      </c>
      <c r="L76" s="15">
        <f t="shared" si="5"/>
        <v>-8.5403438416694517E-3</v>
      </c>
      <c r="M76" s="15">
        <f>Price_Data!J84</f>
        <v>-1.3203567049276652E-2</v>
      </c>
    </row>
    <row r="77" spans="1:13" x14ac:dyDescent="0.35">
      <c r="A77" s="13">
        <v>43454</v>
      </c>
      <c r="B77" s="12">
        <v>95.3</v>
      </c>
      <c r="C77" s="12">
        <v>37.36</v>
      </c>
      <c r="D77" s="12">
        <v>79.97</v>
      </c>
      <c r="E77" s="12">
        <v>21.024999999999999</v>
      </c>
      <c r="F77" s="14">
        <v>2670.3</v>
      </c>
      <c r="G77" s="12">
        <f t="shared" si="6"/>
        <v>2.5000000000000001E-3</v>
      </c>
      <c r="H77" s="15">
        <f t="shared" si="7"/>
        <v>-2.1027869374505605E-2</v>
      </c>
      <c r="I77" s="15">
        <f t="shared" si="7"/>
        <v>-2.5230255433506373E-2</v>
      </c>
      <c r="J77" s="15">
        <f t="shared" si="7"/>
        <v>-8.6281704807477499E-3</v>
      </c>
      <c r="K77" s="15">
        <f t="shared" si="7"/>
        <v>-5.2842598432291277E-2</v>
      </c>
      <c r="L77" s="15">
        <f t="shared" si="5"/>
        <v>7.4903561664459324E-5</v>
      </c>
      <c r="M77" s="15">
        <f>Price_Data!J85</f>
        <v>-2.8932825524889887E-2</v>
      </c>
    </row>
    <row r="78" spans="1:13" x14ac:dyDescent="0.35">
      <c r="A78" s="13">
        <v>43455</v>
      </c>
      <c r="B78" s="12">
        <v>92.221000000000004</v>
      </c>
      <c r="C78" s="12">
        <v>35.906999999999996</v>
      </c>
      <c r="D78" s="12">
        <v>78.078999999999994</v>
      </c>
      <c r="E78" s="12">
        <v>21.318000000000001</v>
      </c>
      <c r="F78" s="14">
        <v>2634.6</v>
      </c>
      <c r="G78" s="12">
        <f t="shared" si="6"/>
        <v>2.5000000000000001E-3</v>
      </c>
      <c r="H78" s="15">
        <f t="shared" si="7"/>
        <v>-3.2308499475340959E-2</v>
      </c>
      <c r="I78" s="15">
        <f t="shared" si="7"/>
        <v>-3.8891862955032198E-2</v>
      </c>
      <c r="J78" s="15">
        <f t="shared" si="7"/>
        <v>-2.364636738777048E-2</v>
      </c>
      <c r="K78" s="15">
        <f t="shared" si="7"/>
        <v>1.3935790725327126E-2</v>
      </c>
      <c r="L78" s="15">
        <f t="shared" si="5"/>
        <v>-1.3369284350073127E-2</v>
      </c>
      <c r="M78" s="15">
        <f>Price_Data!J86</f>
        <v>-1.8019458693564683E-2</v>
      </c>
    </row>
    <row r="79" spans="1:13" x14ac:dyDescent="0.35">
      <c r="A79" s="13">
        <v>43458</v>
      </c>
      <c r="B79" s="12">
        <v>88.372</v>
      </c>
      <c r="C79" s="12">
        <v>34.978000000000002</v>
      </c>
      <c r="D79" s="12">
        <v>76.396000000000001</v>
      </c>
      <c r="E79" s="12">
        <v>19.693000000000001</v>
      </c>
      <c r="F79" s="14">
        <v>2639.4</v>
      </c>
      <c r="G79" s="12">
        <f t="shared" si="6"/>
        <v>2.5000000000000001E-3</v>
      </c>
      <c r="H79" s="15">
        <f t="shared" si="7"/>
        <v>-4.1736697715270964E-2</v>
      </c>
      <c r="I79" s="15">
        <f t="shared" si="7"/>
        <v>-2.5872392569693793E-2</v>
      </c>
      <c r="J79" s="15">
        <f t="shared" si="7"/>
        <v>-2.1555091637956339E-2</v>
      </c>
      <c r="K79" s="15">
        <f t="shared" si="7"/>
        <v>-7.6226662913969415E-2</v>
      </c>
      <c r="L79" s="15">
        <f t="shared" si="5"/>
        <v>1.8219084491005019E-3</v>
      </c>
      <c r="M79" s="15">
        <f>Price_Data!J87</f>
        <v>-4.4874505030302138E-2</v>
      </c>
    </row>
    <row r="80" spans="1:13" x14ac:dyDescent="0.35">
      <c r="A80" s="13">
        <v>43460</v>
      </c>
      <c r="B80" s="12">
        <v>94.408000000000001</v>
      </c>
      <c r="C80" s="12">
        <v>37.441000000000003</v>
      </c>
      <c r="D80" s="12">
        <v>79.563999999999993</v>
      </c>
      <c r="E80" s="12">
        <v>21.739000000000001</v>
      </c>
      <c r="F80" s="14">
        <v>2666.9</v>
      </c>
      <c r="G80" s="12">
        <f t="shared" si="6"/>
        <v>2.5000000000000001E-3</v>
      </c>
      <c r="H80" s="15">
        <f t="shared" si="7"/>
        <v>6.8302177160186495E-2</v>
      </c>
      <c r="I80" s="15">
        <f t="shared" si="7"/>
        <v>7.0415689862199121E-2</v>
      </c>
      <c r="J80" s="15">
        <f t="shared" si="7"/>
        <v>4.1468139693177551E-2</v>
      </c>
      <c r="K80" s="15">
        <f t="shared" si="7"/>
        <v>0.1038947849489666</v>
      </c>
      <c r="L80" s="15">
        <f t="shared" si="5"/>
        <v>1.0419034629082367E-2</v>
      </c>
      <c r="M80" s="15">
        <f>Price_Data!J88</f>
        <v>7.4035854543821264E-2</v>
      </c>
    </row>
    <row r="81" spans="1:13" x14ac:dyDescent="0.35">
      <c r="A81" s="13">
        <v>43461</v>
      </c>
      <c r="B81" s="12">
        <v>94.99</v>
      </c>
      <c r="C81" s="12">
        <v>37.198</v>
      </c>
      <c r="D81" s="12">
        <v>80.459000000000003</v>
      </c>
      <c r="E81" s="12">
        <v>21.074999999999999</v>
      </c>
      <c r="F81" s="14">
        <v>2669.9</v>
      </c>
      <c r="G81" s="12">
        <f t="shared" si="6"/>
        <v>2.5000000000000001E-3</v>
      </c>
      <c r="H81" s="15">
        <f t="shared" si="7"/>
        <v>6.1647318023895607E-3</v>
      </c>
      <c r="I81" s="15">
        <f t="shared" si="7"/>
        <v>-6.4902112657247964E-3</v>
      </c>
      <c r="J81" s="15">
        <f t="shared" si="7"/>
        <v>1.1248805992660127E-2</v>
      </c>
      <c r="K81" s="15">
        <f t="shared" si="7"/>
        <v>-3.0544183265099657E-2</v>
      </c>
      <c r="L81" s="15">
        <f t="shared" si="5"/>
        <v>1.1249015711125277E-3</v>
      </c>
      <c r="M81" s="15">
        <f>Price_Data!J89</f>
        <v>-6.3621164934259634E-3</v>
      </c>
    </row>
    <row r="82" spans="1:13" x14ac:dyDescent="0.35">
      <c r="A82" s="13">
        <v>43462</v>
      </c>
      <c r="B82" s="12">
        <v>94.248999999999995</v>
      </c>
      <c r="C82" s="12">
        <v>37.216999999999999</v>
      </c>
      <c r="D82" s="12">
        <v>80.284999999999997</v>
      </c>
      <c r="E82" s="12">
        <v>22.257999999999999</v>
      </c>
      <c r="F82" s="14">
        <v>2648.1</v>
      </c>
      <c r="G82" s="12">
        <f t="shared" si="6"/>
        <v>2.5000000000000001E-3</v>
      </c>
      <c r="H82" s="15">
        <f t="shared" si="7"/>
        <v>-7.8008211390672667E-3</v>
      </c>
      <c r="I82" s="15">
        <f t="shared" si="7"/>
        <v>5.1078014947035727E-4</v>
      </c>
      <c r="J82" s="15">
        <f t="shared" si="7"/>
        <v>-2.1625921276675897E-3</v>
      </c>
      <c r="K82" s="15">
        <f t="shared" si="7"/>
        <v>5.6132858837485165E-2</v>
      </c>
      <c r="L82" s="15">
        <f t="shared" si="5"/>
        <v>-8.1650998164725947E-3</v>
      </c>
      <c r="M82" s="15">
        <f>Price_Data!J90</f>
        <v>1.4169248913885924E-2</v>
      </c>
    </row>
    <row r="83" spans="1:13" x14ac:dyDescent="0.35">
      <c r="A83" s="13">
        <v>43465</v>
      </c>
      <c r="B83" s="12">
        <v>95.356999999999999</v>
      </c>
      <c r="C83" s="12">
        <v>37.576999999999998</v>
      </c>
      <c r="D83" s="12">
        <v>80.94</v>
      </c>
      <c r="E83" s="12">
        <v>22.187000000000001</v>
      </c>
      <c r="F83" s="14">
        <v>2730.1</v>
      </c>
      <c r="G83" s="12">
        <f t="shared" si="6"/>
        <v>2.5000000000000001E-3</v>
      </c>
      <c r="H83" s="15">
        <f t="shared" si="7"/>
        <v>1.1756092902842515E-2</v>
      </c>
      <c r="I83" s="15">
        <f t="shared" si="7"/>
        <v>9.672998898352889E-3</v>
      </c>
      <c r="J83" s="15">
        <f t="shared" si="7"/>
        <v>8.1584355732702389E-3</v>
      </c>
      <c r="K83" s="15">
        <f t="shared" si="7"/>
        <v>-3.189864318447208E-3</v>
      </c>
      <c r="L83" s="15">
        <f t="shared" si="5"/>
        <v>3.0965597975907255E-2</v>
      </c>
      <c r="M83" s="15">
        <f>Price_Data!J91</f>
        <v>6.1361554696432175E-3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D582-A697-4EE5-BED3-6D09AA6E56FA}">
  <sheetPr>
    <tabColor theme="8" tint="-0.249977111117893"/>
  </sheetPr>
  <dimension ref="A2:O91"/>
  <sheetViews>
    <sheetView tabSelected="1" workbookViewId="0">
      <selection activeCell="H4" sqref="H4"/>
    </sheetView>
  </sheetViews>
  <sheetFormatPr defaultRowHeight="14.5" x14ac:dyDescent="0.35"/>
  <cols>
    <col min="1" max="1" width="10.08984375" bestFit="1" customWidth="1"/>
    <col min="2" max="2" width="7.81640625" bestFit="1" customWidth="1"/>
    <col min="3" max="5" width="6.81640625" bestFit="1" customWidth="1"/>
    <col min="6" max="6" width="12.08984375" bestFit="1" customWidth="1"/>
    <col min="7" max="7" width="14.54296875" bestFit="1" customWidth="1"/>
    <col min="8" max="8" width="11" bestFit="1" customWidth="1"/>
    <col min="9" max="9" width="11.453125" bestFit="1" customWidth="1"/>
    <col min="10" max="10" width="26.7265625" bestFit="1" customWidth="1"/>
    <col min="11" max="11" width="23.36328125" bestFit="1" customWidth="1"/>
    <col min="12" max="12" width="23.08984375" bestFit="1" customWidth="1"/>
    <col min="13" max="13" width="22.26953125" bestFit="1" customWidth="1"/>
    <col min="14" max="14" width="22.7265625" bestFit="1" customWidth="1"/>
    <col min="15" max="15" width="26.26953125" bestFit="1" customWidth="1"/>
  </cols>
  <sheetData>
    <row r="2" spans="1:15" x14ac:dyDescent="0.35">
      <c r="A2" s="2" t="s">
        <v>17</v>
      </c>
      <c r="B2" s="2" t="s">
        <v>18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28</v>
      </c>
    </row>
    <row r="3" spans="1:15" x14ac:dyDescent="0.35">
      <c r="A3" t="s">
        <v>9</v>
      </c>
      <c r="B3">
        <v>0.3</v>
      </c>
      <c r="J3" s="2" t="s">
        <v>51</v>
      </c>
      <c r="K3" s="3">
        <f>SUM(K11:K91)</f>
        <v>2.4242278838326189E-2</v>
      </c>
      <c r="L3" s="3">
        <f>SUM(L11:L91)</f>
        <v>3.4178672022335981E-2</v>
      </c>
      <c r="M3" s="3">
        <f>SUM(M11:M91)</f>
        <v>1.2984998440038144E-2</v>
      </c>
      <c r="N3" s="3">
        <f>SUM(N11:N91)</f>
        <v>6.464495766124348E-2</v>
      </c>
      <c r="O3" s="3">
        <f>SUM(O11:O91)</f>
        <v>2.1102326097439752E-2</v>
      </c>
    </row>
    <row r="4" spans="1:15" x14ac:dyDescent="0.35">
      <c r="A4" t="s">
        <v>10</v>
      </c>
      <c r="B4">
        <v>0.2</v>
      </c>
      <c r="J4" s="2" t="s">
        <v>45</v>
      </c>
      <c r="K4" s="3">
        <f>SQRT(K3/COUNT(G11:G91))</f>
        <v>1.7299924654915564E-2</v>
      </c>
      <c r="L4" s="3">
        <f t="shared" ref="L4:O4" si="0">SQRT(L3/COUNT(H11:H91))</f>
        <v>2.0541638538733947E-2</v>
      </c>
      <c r="M4" s="3">
        <f t="shared" si="0"/>
        <v>1.2661304147540263E-2</v>
      </c>
      <c r="N4" s="3">
        <f t="shared" si="0"/>
        <v>2.8250414104086841E-2</v>
      </c>
      <c r="O4" s="3">
        <f t="shared" si="0"/>
        <v>1.6140710777807661E-2</v>
      </c>
    </row>
    <row r="5" spans="1:15" x14ac:dyDescent="0.35">
      <c r="A5" t="s">
        <v>11</v>
      </c>
      <c r="B5">
        <v>0.2</v>
      </c>
      <c r="J5" s="2" t="s">
        <v>42</v>
      </c>
      <c r="K5" s="3">
        <v>-8.7805957482698282E-4</v>
      </c>
      <c r="L5" s="3">
        <v>-4.2424242594125043E-3</v>
      </c>
      <c r="M5" s="3">
        <v>-1.8478661841492556E-3</v>
      </c>
      <c r="N5" s="3">
        <v>2.7071076455678603E-3</v>
      </c>
      <c r="O5" s="3">
        <v>-6.6934366749008911E-4</v>
      </c>
    </row>
    <row r="6" spans="1:15" x14ac:dyDescent="0.35">
      <c r="A6" t="s">
        <v>12</v>
      </c>
      <c r="B6">
        <v>0.3</v>
      </c>
      <c r="J6" s="19" t="s">
        <v>52</v>
      </c>
      <c r="K6" s="3">
        <f>(K5-0.0025)/K4</f>
        <v>-0.19526440965551536</v>
      </c>
      <c r="L6" s="3">
        <f t="shared" ref="L6:O6" si="1">(L5-0.0025)/L4</f>
        <v>-0.32823205640089426</v>
      </c>
      <c r="M6" s="3">
        <f t="shared" si="1"/>
        <v>-0.34339797334336403</v>
      </c>
      <c r="N6" s="3">
        <f t="shared" si="1"/>
        <v>7.331136627052098E-3</v>
      </c>
      <c r="O6" s="3">
        <f t="shared" si="1"/>
        <v>-0.1963571314249502</v>
      </c>
    </row>
    <row r="9" spans="1:15" x14ac:dyDescent="0.35">
      <c r="A9" s="2" t="s">
        <v>0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19</v>
      </c>
      <c r="K9" s="2" t="s">
        <v>46</v>
      </c>
      <c r="L9" s="2" t="s">
        <v>47</v>
      </c>
      <c r="M9" s="2" t="s">
        <v>48</v>
      </c>
      <c r="N9" s="2" t="s">
        <v>49</v>
      </c>
      <c r="O9" s="2" t="s">
        <v>50</v>
      </c>
    </row>
    <row r="10" spans="1:15" x14ac:dyDescent="0.35">
      <c r="A10" s="1">
        <v>43347</v>
      </c>
      <c r="B10">
        <v>104.419</v>
      </c>
      <c r="C10">
        <v>54.21</v>
      </c>
      <c r="D10">
        <v>94.816999999999993</v>
      </c>
      <c r="E10">
        <v>19.263000000000002</v>
      </c>
      <c r="F10" s="3"/>
      <c r="G10" s="3"/>
      <c r="H10" s="3"/>
      <c r="I10" s="3"/>
    </row>
    <row r="11" spans="1:15" x14ac:dyDescent="0.35">
      <c r="A11" s="1">
        <v>43348</v>
      </c>
      <c r="B11">
        <v>101.40900000000001</v>
      </c>
      <c r="C11">
        <v>53.856000000000002</v>
      </c>
      <c r="D11">
        <v>94.355000000000004</v>
      </c>
      <c r="E11">
        <v>18.716000000000001</v>
      </c>
      <c r="F11" s="3">
        <f>(B11-B10)/B10</f>
        <v>-2.8826171482201429E-2</v>
      </c>
      <c r="G11" s="3">
        <f t="shared" ref="G11:I26" si="2">(C11-C10)/C10</f>
        <v>-6.5301604869950043E-3</v>
      </c>
      <c r="H11" s="3">
        <f t="shared" si="2"/>
        <v>-4.8725439530884667E-3</v>
      </c>
      <c r="I11" s="3">
        <f t="shared" si="2"/>
        <v>-2.8396407620827523E-2</v>
      </c>
      <c r="J11" s="3">
        <f>F11*$B$3+G11*$B$4+H11*$B$5+I11*$B$6</f>
        <v>-1.9447314618925376E-2</v>
      </c>
      <c r="K11" s="3">
        <f>IF(F11 &lt; 0.0025, (F11 - 0.0025)^2, 0)</f>
        <v>9.8132901973229021E-4</v>
      </c>
      <c r="L11" s="3">
        <f t="shared" ref="L11:O26" si="3">IF(G11 &lt; 0.0025, (G11 - 0.0025)^2, 0)</f>
        <v>8.1543798420885845E-5</v>
      </c>
      <c r="M11" s="3">
        <f t="shared" si="3"/>
        <v>5.4354404340221307E-5</v>
      </c>
      <c r="N11" s="3">
        <f t="shared" si="3"/>
        <v>9.5458800387232903E-4</v>
      </c>
      <c r="O11" s="3">
        <f t="shared" si="3"/>
        <v>4.8168461898209547E-4</v>
      </c>
    </row>
    <row r="12" spans="1:15" x14ac:dyDescent="0.35">
      <c r="A12" s="1">
        <v>43349</v>
      </c>
      <c r="B12">
        <v>101.643</v>
      </c>
      <c r="C12">
        <v>52.962000000000003</v>
      </c>
      <c r="D12">
        <v>93.951999999999998</v>
      </c>
      <c r="E12">
        <v>18.73</v>
      </c>
      <c r="F12" s="3">
        <f t="shared" ref="F12:I75" si="4">(B12-B11)/B11</f>
        <v>2.3074875011093164E-3</v>
      </c>
      <c r="G12" s="3">
        <f t="shared" si="2"/>
        <v>-1.6599821746880541E-2</v>
      </c>
      <c r="H12" s="3">
        <f t="shared" si="2"/>
        <v>-4.2711038100790187E-3</v>
      </c>
      <c r="I12" s="3">
        <f t="shared" si="2"/>
        <v>7.4802308185506223E-4</v>
      </c>
      <c r="J12" s="3">
        <f t="shared" ref="J12:J75" si="5">F12*$B$3+G12*$B$4+H12*$B$5+I12*$B$6</f>
        <v>-3.2575319365025987E-3</v>
      </c>
      <c r="K12" s="3">
        <f t="shared" ref="K12:O75" si="6">IF(F12 &lt; 0.0025, (F12 - 0.0025)^2, 0)</f>
        <v>3.7061062229135492E-8</v>
      </c>
      <c r="L12" s="3">
        <f t="shared" si="3"/>
        <v>3.6480319076261081E-4</v>
      </c>
      <c r="M12" s="3">
        <f t="shared" si="3"/>
        <v>4.5847846806866595E-5</v>
      </c>
      <c r="N12" s="3">
        <f t="shared" si="3"/>
        <v>3.0694231217126343E-6</v>
      </c>
      <c r="O12" s="3">
        <f t="shared" si="3"/>
        <v>3.3149173999847371E-5</v>
      </c>
    </row>
    <row r="13" spans="1:15" x14ac:dyDescent="0.35">
      <c r="A13" s="1">
        <v>43350</v>
      </c>
      <c r="B13">
        <v>101.14700000000001</v>
      </c>
      <c r="C13">
        <v>52.533999999999999</v>
      </c>
      <c r="D13">
        <v>94.132999999999996</v>
      </c>
      <c r="E13">
        <v>17.548999999999999</v>
      </c>
      <c r="F13" s="3">
        <f t="shared" si="4"/>
        <v>-4.8798244837322301E-3</v>
      </c>
      <c r="G13" s="3">
        <f t="shared" si="2"/>
        <v>-8.0812658132246584E-3</v>
      </c>
      <c r="H13" s="3">
        <f t="shared" si="2"/>
        <v>1.9265156675749042E-3</v>
      </c>
      <c r="I13" s="3">
        <f t="shared" si="2"/>
        <v>-6.3053924185798235E-2</v>
      </c>
      <c r="J13" s="3">
        <f t="shared" si="5"/>
        <v>-2.161107462998909E-2</v>
      </c>
      <c r="K13" s="3">
        <f t="shared" si="6"/>
        <v>5.4461809410693674E-5</v>
      </c>
      <c r="L13" s="3">
        <f t="shared" si="3"/>
        <v>1.119631862101169E-4</v>
      </c>
      <c r="M13" s="3">
        <f t="shared" si="3"/>
        <v>3.2888427953705788E-7</v>
      </c>
      <c r="N13" s="3">
        <f t="shared" si="3"/>
        <v>4.297316976157383E-3</v>
      </c>
      <c r="O13" s="3">
        <f t="shared" si="3"/>
        <v>5.8134391981290348E-4</v>
      </c>
    </row>
    <row r="14" spans="1:15" x14ac:dyDescent="0.35">
      <c r="A14" s="1">
        <v>43353</v>
      </c>
      <c r="B14">
        <v>102.241</v>
      </c>
      <c r="C14">
        <v>51.829000000000001</v>
      </c>
      <c r="D14">
        <v>93.631</v>
      </c>
      <c r="E14">
        <v>19.033000000000001</v>
      </c>
      <c r="F14" s="3">
        <f t="shared" si="4"/>
        <v>1.0815941154952633E-2</v>
      </c>
      <c r="G14" s="3">
        <f t="shared" si="2"/>
        <v>-1.3419880458369785E-2</v>
      </c>
      <c r="H14" s="3">
        <f t="shared" si="2"/>
        <v>-5.3328800739378896E-3</v>
      </c>
      <c r="I14" s="3">
        <f t="shared" si="2"/>
        <v>8.4563222975668234E-2</v>
      </c>
      <c r="J14" s="3">
        <f t="shared" si="5"/>
        <v>2.4863197132724724E-2</v>
      </c>
      <c r="K14" s="3">
        <f t="shared" si="6"/>
        <v>0</v>
      </c>
      <c r="L14" s="3">
        <f t="shared" si="3"/>
        <v>2.5344259380878414E-4</v>
      </c>
      <c r="M14" s="3">
        <f t="shared" si="3"/>
        <v>6.1354010252693235E-5</v>
      </c>
      <c r="N14" s="3">
        <f t="shared" si="3"/>
        <v>0</v>
      </c>
      <c r="O14" s="3">
        <f t="shared" si="3"/>
        <v>0</v>
      </c>
    </row>
    <row r="15" spans="1:15" x14ac:dyDescent="0.35">
      <c r="A15" s="1">
        <v>43354</v>
      </c>
      <c r="B15">
        <v>103.979</v>
      </c>
      <c r="C15">
        <v>53.14</v>
      </c>
      <c r="D15">
        <v>94.224000000000004</v>
      </c>
      <c r="E15">
        <v>18.629000000000001</v>
      </c>
      <c r="F15" s="3">
        <f t="shared" si="4"/>
        <v>1.6999051261235704E-2</v>
      </c>
      <c r="G15" s="3">
        <f t="shared" si="2"/>
        <v>2.5294719172663953E-2</v>
      </c>
      <c r="H15" s="3">
        <f t="shared" si="2"/>
        <v>6.333372494152615E-3</v>
      </c>
      <c r="I15" s="3">
        <f t="shared" si="2"/>
        <v>-2.1226291178479476E-2</v>
      </c>
      <c r="J15" s="3">
        <f t="shared" si="5"/>
        <v>5.0574463581901808E-3</v>
      </c>
      <c r="K15" s="3">
        <f t="shared" si="6"/>
        <v>0</v>
      </c>
      <c r="L15" s="3">
        <f t="shared" si="3"/>
        <v>0</v>
      </c>
      <c r="M15" s="3">
        <f t="shared" si="3"/>
        <v>0</v>
      </c>
      <c r="N15" s="3">
        <f t="shared" si="3"/>
        <v>5.6293689308599295E-4</v>
      </c>
      <c r="O15" s="3">
        <f t="shared" si="3"/>
        <v>0</v>
      </c>
    </row>
    <row r="16" spans="1:15" x14ac:dyDescent="0.35">
      <c r="A16" s="1">
        <v>43355</v>
      </c>
      <c r="B16">
        <v>104.419</v>
      </c>
      <c r="C16">
        <v>52.48</v>
      </c>
      <c r="D16">
        <v>93.111999999999995</v>
      </c>
      <c r="E16">
        <v>19.369</v>
      </c>
      <c r="F16" s="3">
        <f t="shared" si="4"/>
        <v>4.2316236932457294E-3</v>
      </c>
      <c r="G16" s="3">
        <f t="shared" si="2"/>
        <v>-1.2420022581859308E-2</v>
      </c>
      <c r="H16" s="3">
        <f t="shared" si="2"/>
        <v>-1.1801664119545009E-2</v>
      </c>
      <c r="I16" s="3">
        <f t="shared" si="2"/>
        <v>3.9723012507380875E-2</v>
      </c>
      <c r="J16" s="3">
        <f t="shared" si="5"/>
        <v>8.3420535199071177E-3</v>
      </c>
      <c r="K16" s="3">
        <f t="shared" si="6"/>
        <v>0</v>
      </c>
      <c r="L16" s="3">
        <f t="shared" si="3"/>
        <v>2.2260707384319173E-4</v>
      </c>
      <c r="M16" s="3">
        <f t="shared" si="3"/>
        <v>2.0453759658828113E-4</v>
      </c>
      <c r="N16" s="3">
        <f t="shared" si="3"/>
        <v>0</v>
      </c>
      <c r="O16" s="3">
        <f t="shared" si="3"/>
        <v>0</v>
      </c>
    </row>
    <row r="17" spans="1:15" x14ac:dyDescent="0.35">
      <c r="A17" s="1">
        <v>43356</v>
      </c>
      <c r="B17">
        <v>105.54</v>
      </c>
      <c r="C17">
        <v>53.747</v>
      </c>
      <c r="D17">
        <v>93.474000000000004</v>
      </c>
      <c r="E17">
        <v>19.297000000000001</v>
      </c>
      <c r="F17" s="3">
        <f t="shared" si="4"/>
        <v>1.0735594096859856E-2</v>
      </c>
      <c r="G17" s="3">
        <f t="shared" si="2"/>
        <v>2.4142530487804938E-2</v>
      </c>
      <c r="H17" s="3">
        <f t="shared" si="2"/>
        <v>3.8877910473409335E-3</v>
      </c>
      <c r="I17" s="3">
        <f t="shared" si="2"/>
        <v>-3.7172801899942784E-3</v>
      </c>
      <c r="J17" s="3">
        <f t="shared" si="5"/>
        <v>7.7115584790888479E-3</v>
      </c>
      <c r="K17" s="3">
        <f t="shared" si="6"/>
        <v>0</v>
      </c>
      <c r="L17" s="3">
        <f t="shared" si="3"/>
        <v>0</v>
      </c>
      <c r="M17" s="3">
        <f t="shared" si="3"/>
        <v>0</v>
      </c>
      <c r="N17" s="3">
        <f t="shared" si="3"/>
        <v>3.8654572960895295E-5</v>
      </c>
      <c r="O17" s="3">
        <f t="shared" si="3"/>
        <v>0</v>
      </c>
    </row>
    <row r="18" spans="1:15" x14ac:dyDescent="0.35">
      <c r="A18" s="1">
        <v>43357</v>
      </c>
      <c r="B18">
        <v>105.97</v>
      </c>
      <c r="C18">
        <v>53.137</v>
      </c>
      <c r="D18">
        <v>93.457999999999998</v>
      </c>
      <c r="E18">
        <v>19.68</v>
      </c>
      <c r="F18" s="3">
        <f t="shared" si="4"/>
        <v>4.0742846314192971E-3</v>
      </c>
      <c r="G18" s="3">
        <f t="shared" si="2"/>
        <v>-1.1349470668130303E-2</v>
      </c>
      <c r="H18" s="3">
        <f t="shared" si="2"/>
        <v>-1.7117059289219828E-4</v>
      </c>
      <c r="I18" s="3">
        <f t="shared" si="2"/>
        <v>1.9847644711613158E-2</v>
      </c>
      <c r="J18" s="3">
        <f t="shared" si="5"/>
        <v>4.8724505507052353E-3</v>
      </c>
      <c r="K18" s="3">
        <f t="shared" si="6"/>
        <v>0</v>
      </c>
      <c r="L18" s="3">
        <f t="shared" si="3"/>
        <v>1.9180783778740163E-4</v>
      </c>
      <c r="M18" s="3">
        <f t="shared" si="3"/>
        <v>7.1351523363320596E-6</v>
      </c>
      <c r="N18" s="3">
        <f t="shared" si="3"/>
        <v>0</v>
      </c>
      <c r="O18" s="3">
        <f t="shared" si="3"/>
        <v>0</v>
      </c>
    </row>
    <row r="19" spans="1:15" x14ac:dyDescent="0.35">
      <c r="A19" s="1">
        <v>43360</v>
      </c>
      <c r="B19">
        <v>104.821</v>
      </c>
      <c r="C19">
        <v>51.722000000000001</v>
      </c>
      <c r="D19">
        <v>93.738</v>
      </c>
      <c r="E19">
        <v>19.655999999999999</v>
      </c>
      <c r="F19" s="3">
        <f t="shared" si="4"/>
        <v>-1.0842691327734274E-2</v>
      </c>
      <c r="G19" s="3">
        <f t="shared" si="2"/>
        <v>-2.6629279033441842E-2</v>
      </c>
      <c r="H19" s="3">
        <f t="shared" si="2"/>
        <v>2.9959982024010908E-3</v>
      </c>
      <c r="I19" s="3">
        <f t="shared" si="2"/>
        <v>-1.2195121951219974E-3</v>
      </c>
      <c r="J19" s="3">
        <f t="shared" si="5"/>
        <v>-8.3453172230650331E-3</v>
      </c>
      <c r="K19" s="3">
        <f t="shared" si="6"/>
        <v>1.7802741186719541E-4</v>
      </c>
      <c r="L19" s="3">
        <f t="shared" si="3"/>
        <v>8.4851489700811446E-4</v>
      </c>
      <c r="M19" s="3">
        <f t="shared" si="3"/>
        <v>0</v>
      </c>
      <c r="N19" s="3">
        <f t="shared" si="3"/>
        <v>1.3834770969661259E-5</v>
      </c>
      <c r="O19" s="3">
        <f t="shared" si="3"/>
        <v>1.1762090566891106E-4</v>
      </c>
    </row>
    <row r="20" spans="1:15" x14ac:dyDescent="0.35">
      <c r="A20" s="1">
        <v>43361</v>
      </c>
      <c r="B20">
        <v>105.821</v>
      </c>
      <c r="C20">
        <v>51.808</v>
      </c>
      <c r="D20">
        <v>94.117000000000004</v>
      </c>
      <c r="E20">
        <v>18.997</v>
      </c>
      <c r="F20" s="3">
        <f t="shared" si="4"/>
        <v>9.5400730769597698E-3</v>
      </c>
      <c r="G20" s="3">
        <f t="shared" si="2"/>
        <v>1.6627353930628846E-3</v>
      </c>
      <c r="H20" s="3">
        <f t="shared" si="2"/>
        <v>4.0431841942435822E-3</v>
      </c>
      <c r="I20" s="3">
        <f t="shared" si="2"/>
        <v>-3.3526658526658475E-2</v>
      </c>
      <c r="J20" s="3">
        <f t="shared" si="5"/>
        <v>-6.0547917174483172E-3</v>
      </c>
      <c r="K20" s="3">
        <f t="shared" si="6"/>
        <v>0</v>
      </c>
      <c r="L20" s="3">
        <f t="shared" si="3"/>
        <v>7.0101202202956243E-7</v>
      </c>
      <c r="M20" s="3">
        <f t="shared" si="3"/>
        <v>0</v>
      </c>
      <c r="N20" s="3">
        <f t="shared" si="3"/>
        <v>1.297920124596454E-3</v>
      </c>
      <c r="O20" s="3">
        <f t="shared" si="3"/>
        <v>7.3184461328922325E-5</v>
      </c>
    </row>
    <row r="21" spans="1:15" x14ac:dyDescent="0.35">
      <c r="A21" s="1">
        <v>43362</v>
      </c>
      <c r="B21">
        <v>104.40900000000001</v>
      </c>
      <c r="C21">
        <v>51.838999999999999</v>
      </c>
      <c r="D21">
        <v>96.85</v>
      </c>
      <c r="E21">
        <v>19.934999999999999</v>
      </c>
      <c r="F21" s="3">
        <f t="shared" si="4"/>
        <v>-1.3343287249222667E-2</v>
      </c>
      <c r="G21" s="3">
        <f t="shared" si="2"/>
        <v>5.9836318715254029E-4</v>
      </c>
      <c r="H21" s="3">
        <f t="shared" si="2"/>
        <v>2.9038324638481782E-2</v>
      </c>
      <c r="I21" s="3">
        <f t="shared" si="2"/>
        <v>4.937621729746796E-2</v>
      </c>
      <c r="J21" s="3">
        <f t="shared" si="5"/>
        <v>1.673721657960045E-2</v>
      </c>
      <c r="K21" s="3">
        <f t="shared" si="6"/>
        <v>2.5100975086138154E-4</v>
      </c>
      <c r="L21" s="3">
        <f t="shared" si="3"/>
        <v>3.6162225679766451E-6</v>
      </c>
      <c r="M21" s="3">
        <f t="shared" si="3"/>
        <v>0</v>
      </c>
      <c r="N21" s="3">
        <f t="shared" si="3"/>
        <v>0</v>
      </c>
      <c r="O21" s="3">
        <f t="shared" si="3"/>
        <v>0</v>
      </c>
    </row>
    <row r="22" spans="1:15" x14ac:dyDescent="0.35">
      <c r="A22" s="1">
        <v>43363</v>
      </c>
      <c r="B22">
        <v>106.157</v>
      </c>
      <c r="C22">
        <v>52.232999999999997</v>
      </c>
      <c r="D22">
        <v>97.682000000000002</v>
      </c>
      <c r="E22">
        <v>19.888999999999999</v>
      </c>
      <c r="F22" s="3">
        <f t="shared" si="4"/>
        <v>1.6741851756074577E-2</v>
      </c>
      <c r="G22" s="3">
        <f t="shared" si="2"/>
        <v>7.6004552556954872E-3</v>
      </c>
      <c r="H22" s="3">
        <f t="shared" si="2"/>
        <v>8.5906040268457183E-3</v>
      </c>
      <c r="I22" s="3">
        <f t="shared" si="2"/>
        <v>-2.3074993729620959E-3</v>
      </c>
      <c r="J22" s="3">
        <f t="shared" si="5"/>
        <v>7.5685175714419852E-3</v>
      </c>
      <c r="K22" s="3">
        <f t="shared" si="6"/>
        <v>0</v>
      </c>
      <c r="L22" s="3">
        <f t="shared" si="3"/>
        <v>0</v>
      </c>
      <c r="M22" s="3">
        <f t="shared" si="3"/>
        <v>0</v>
      </c>
      <c r="N22" s="3">
        <f t="shared" si="3"/>
        <v>2.3112050221030945E-5</v>
      </c>
      <c r="O22" s="3">
        <f t="shared" si="3"/>
        <v>0</v>
      </c>
    </row>
    <row r="23" spans="1:15" x14ac:dyDescent="0.35">
      <c r="A23" s="1">
        <v>43364</v>
      </c>
      <c r="B23">
        <v>106.80200000000001</v>
      </c>
      <c r="C23">
        <v>51.67</v>
      </c>
      <c r="D23">
        <v>97.04</v>
      </c>
      <c r="E23">
        <v>19.940000000000001</v>
      </c>
      <c r="F23" s="3">
        <f t="shared" si="4"/>
        <v>6.0759064404609237E-3</v>
      </c>
      <c r="G23" s="3">
        <f t="shared" si="2"/>
        <v>-1.0778626538778077E-2</v>
      </c>
      <c r="H23" s="3">
        <f t="shared" si="2"/>
        <v>-6.5723470035420643E-3</v>
      </c>
      <c r="I23" s="3">
        <f t="shared" si="2"/>
        <v>2.564231484740406E-3</v>
      </c>
      <c r="J23" s="3">
        <f t="shared" si="5"/>
        <v>-8.781533309036297E-4</v>
      </c>
      <c r="K23" s="3">
        <f t="shared" si="6"/>
        <v>0</v>
      </c>
      <c r="L23" s="3">
        <f t="shared" si="3"/>
        <v>1.7632192275634148E-4</v>
      </c>
      <c r="M23" s="3">
        <f t="shared" si="3"/>
        <v>8.2307480152678667E-5</v>
      </c>
      <c r="N23" s="3">
        <f t="shared" si="3"/>
        <v>0</v>
      </c>
      <c r="O23" s="3">
        <f t="shared" si="3"/>
        <v>1.1411919927095288E-5</v>
      </c>
    </row>
    <row r="24" spans="1:15" x14ac:dyDescent="0.35">
      <c r="A24" s="1">
        <v>43367</v>
      </c>
      <c r="B24">
        <v>107.185</v>
      </c>
      <c r="C24">
        <v>52.412999999999997</v>
      </c>
      <c r="D24">
        <v>96.108999999999995</v>
      </c>
      <c r="E24">
        <v>19.978999999999999</v>
      </c>
      <c r="F24" s="3">
        <f t="shared" si="4"/>
        <v>3.5860751671316598E-3</v>
      </c>
      <c r="G24" s="3">
        <f t="shared" si="2"/>
        <v>1.4379717437584575E-2</v>
      </c>
      <c r="H24" s="3">
        <f t="shared" si="2"/>
        <v>-9.5939818631493364E-3</v>
      </c>
      <c r="I24" s="3">
        <f t="shared" si="2"/>
        <v>1.9558676028083211E-3</v>
      </c>
      <c r="J24" s="3">
        <f t="shared" si="5"/>
        <v>2.6197299458690423E-3</v>
      </c>
      <c r="K24" s="3">
        <f t="shared" si="6"/>
        <v>0</v>
      </c>
      <c r="L24" s="3">
        <f t="shared" si="3"/>
        <v>0</v>
      </c>
      <c r="M24" s="3">
        <f t="shared" si="3"/>
        <v>1.4626439730618511E-4</v>
      </c>
      <c r="N24" s="3">
        <f t="shared" si="3"/>
        <v>2.960800656735631E-7</v>
      </c>
      <c r="O24" s="3">
        <f t="shared" si="3"/>
        <v>0</v>
      </c>
    </row>
    <row r="25" spans="1:15" x14ac:dyDescent="0.35">
      <c r="A25" s="1">
        <v>43368</v>
      </c>
      <c r="B25">
        <v>106.98</v>
      </c>
      <c r="C25">
        <v>52.744999999999997</v>
      </c>
      <c r="D25">
        <v>95.837999999999994</v>
      </c>
      <c r="E25">
        <v>20.065999999999999</v>
      </c>
      <c r="F25" s="3">
        <f t="shared" si="4"/>
        <v>-1.9125810514530792E-3</v>
      </c>
      <c r="G25" s="3">
        <f t="shared" si="2"/>
        <v>6.334306374372785E-3</v>
      </c>
      <c r="H25" s="3">
        <f t="shared" si="2"/>
        <v>-2.8197151151297048E-3</v>
      </c>
      <c r="I25" s="3">
        <f t="shared" si="2"/>
        <v>4.3545723009159494E-3</v>
      </c>
      <c r="J25" s="3">
        <f t="shared" si="5"/>
        <v>1.4355156266874771E-3</v>
      </c>
      <c r="K25" s="3">
        <f t="shared" si="6"/>
        <v>1.9470871535642762E-5</v>
      </c>
      <c r="L25" s="3">
        <f t="shared" si="3"/>
        <v>0</v>
      </c>
      <c r="M25" s="3">
        <f t="shared" si="3"/>
        <v>2.8299368906139453E-5</v>
      </c>
      <c r="N25" s="3">
        <f t="shared" si="3"/>
        <v>0</v>
      </c>
      <c r="O25" s="3">
        <f t="shared" si="3"/>
        <v>1.1331269810265546E-6</v>
      </c>
    </row>
    <row r="26" spans="1:15" x14ac:dyDescent="0.35">
      <c r="A26" s="1">
        <v>43369</v>
      </c>
      <c r="B26">
        <v>106.541</v>
      </c>
      <c r="C26">
        <v>52.325000000000003</v>
      </c>
      <c r="D26">
        <v>94.71</v>
      </c>
      <c r="E26">
        <v>20.638999999999999</v>
      </c>
      <c r="F26" s="3">
        <f t="shared" si="4"/>
        <v>-4.1035707608899526E-3</v>
      </c>
      <c r="G26" s="3">
        <f t="shared" si="2"/>
        <v>-7.9628400796282993E-3</v>
      </c>
      <c r="H26" s="3">
        <f t="shared" si="2"/>
        <v>-1.1769861641520067E-2</v>
      </c>
      <c r="I26" s="3">
        <f t="shared" si="2"/>
        <v>2.8555765972291459E-2</v>
      </c>
      <c r="J26" s="3">
        <f t="shared" si="5"/>
        <v>3.3891182191907792E-3</v>
      </c>
      <c r="K26" s="3">
        <f t="shared" si="6"/>
        <v>4.3607146794080714E-5</v>
      </c>
      <c r="L26" s="3">
        <f t="shared" si="3"/>
        <v>1.0947102253187633E-4</v>
      </c>
      <c r="M26" s="3">
        <f t="shared" si="3"/>
        <v>2.0362895126812582E-4</v>
      </c>
      <c r="N26" s="3">
        <f t="shared" si="3"/>
        <v>0</v>
      </c>
      <c r="O26" s="3">
        <f t="shared" si="3"/>
        <v>0</v>
      </c>
    </row>
    <row r="27" spans="1:15" x14ac:dyDescent="0.35">
      <c r="A27" s="1">
        <v>43370</v>
      </c>
      <c r="B27">
        <v>106.94199999999999</v>
      </c>
      <c r="C27">
        <v>53.401000000000003</v>
      </c>
      <c r="D27">
        <v>94.298000000000002</v>
      </c>
      <c r="E27">
        <v>20.501000000000001</v>
      </c>
      <c r="F27" s="3">
        <f t="shared" si="4"/>
        <v>3.7638092377581989E-3</v>
      </c>
      <c r="G27" s="3">
        <f t="shared" si="4"/>
        <v>2.0563784042044921E-2</v>
      </c>
      <c r="H27" s="3">
        <f t="shared" si="4"/>
        <v>-4.35012142329207E-3</v>
      </c>
      <c r="I27" s="3">
        <f t="shared" si="4"/>
        <v>-6.6863704636851654E-3</v>
      </c>
      <c r="J27" s="3">
        <f t="shared" si="5"/>
        <v>2.3659641559724809E-3</v>
      </c>
      <c r="K27" s="3">
        <f t="shared" si="6"/>
        <v>0</v>
      </c>
      <c r="L27" s="3">
        <f t="shared" si="6"/>
        <v>0</v>
      </c>
      <c r="M27" s="3">
        <f t="shared" si="6"/>
        <v>4.6924163513844981E-5</v>
      </c>
      <c r="N27" s="3">
        <f t="shared" si="6"/>
        <v>8.4389402296067208E-5</v>
      </c>
      <c r="O27" s="3">
        <f t="shared" si="6"/>
        <v>1.796560748416943E-8</v>
      </c>
    </row>
    <row r="28" spans="1:15" x14ac:dyDescent="0.35">
      <c r="A28" s="1">
        <v>43371</v>
      </c>
      <c r="B28">
        <v>106.905</v>
      </c>
      <c r="C28">
        <v>53.588000000000001</v>
      </c>
      <c r="D28">
        <v>92.914000000000001</v>
      </c>
      <c r="E28">
        <v>17.651</v>
      </c>
      <c r="F28" s="3">
        <f t="shared" si="4"/>
        <v>-3.4598193413244499E-4</v>
      </c>
      <c r="G28" s="3">
        <f t="shared" si="4"/>
        <v>3.5018070822643321E-3</v>
      </c>
      <c r="H28" s="3">
        <f t="shared" si="4"/>
        <v>-1.4676875437443003E-2</v>
      </c>
      <c r="I28" s="3">
        <f t="shared" si="4"/>
        <v>-0.13901760889712703</v>
      </c>
      <c r="J28" s="3">
        <f t="shared" si="5"/>
        <v>-4.404409092041358E-2</v>
      </c>
      <c r="K28" s="3">
        <f t="shared" si="6"/>
        <v>8.0996131694082531E-6</v>
      </c>
      <c r="L28" s="3">
        <f t="shared" si="6"/>
        <v>0</v>
      </c>
      <c r="M28" s="3">
        <f t="shared" si="6"/>
        <v>2.9504504979343274E-4</v>
      </c>
      <c r="N28" s="3">
        <f t="shared" si="6"/>
        <v>2.0027233627960207E-2</v>
      </c>
      <c r="O28" s="3">
        <f t="shared" si="6"/>
        <v>2.1663523996077261E-3</v>
      </c>
    </row>
    <row r="29" spans="1:15" x14ac:dyDescent="0.35">
      <c r="A29" s="1">
        <v>43374</v>
      </c>
      <c r="B29">
        <v>108.06399999999999</v>
      </c>
      <c r="C29">
        <v>53.948999999999998</v>
      </c>
      <c r="D29">
        <v>93.457999999999998</v>
      </c>
      <c r="E29">
        <v>20.713000000000001</v>
      </c>
      <c r="F29" s="3">
        <f t="shared" si="4"/>
        <v>1.0841401244095147E-2</v>
      </c>
      <c r="G29" s="3">
        <f t="shared" si="4"/>
        <v>6.7365828170485387E-3</v>
      </c>
      <c r="H29" s="3">
        <f t="shared" si="4"/>
        <v>5.8548765525108914E-3</v>
      </c>
      <c r="I29" s="3">
        <f t="shared" si="4"/>
        <v>0.17347459067474938</v>
      </c>
      <c r="J29" s="3">
        <f t="shared" si="5"/>
        <v>5.7813089449565244E-2</v>
      </c>
      <c r="K29" s="3">
        <f t="shared" si="6"/>
        <v>0</v>
      </c>
      <c r="L29" s="3">
        <f t="shared" si="6"/>
        <v>0</v>
      </c>
      <c r="M29" s="3">
        <f t="shared" si="6"/>
        <v>0</v>
      </c>
      <c r="N29" s="3">
        <f t="shared" si="6"/>
        <v>0</v>
      </c>
      <c r="O29" s="3">
        <f t="shared" si="6"/>
        <v>0</v>
      </c>
    </row>
    <row r="30" spans="1:15" x14ac:dyDescent="0.35">
      <c r="A30" s="1">
        <v>43375</v>
      </c>
      <c r="B30">
        <v>107.634</v>
      </c>
      <c r="C30">
        <v>54.429000000000002</v>
      </c>
      <c r="D30">
        <v>93.844999999999999</v>
      </c>
      <c r="E30">
        <v>20.068000000000001</v>
      </c>
      <c r="F30" s="3">
        <f t="shared" si="4"/>
        <v>-3.9791234823807432E-3</v>
      </c>
      <c r="G30" s="3">
        <f t="shared" si="4"/>
        <v>8.8972918867820348E-3</v>
      </c>
      <c r="H30" s="3">
        <f t="shared" si="4"/>
        <v>4.1408975154614957E-3</v>
      </c>
      <c r="I30" s="3">
        <f t="shared" si="4"/>
        <v>-3.1139863853618478E-2</v>
      </c>
      <c r="J30" s="3">
        <f t="shared" si="5"/>
        <v>-7.9280583203510599E-3</v>
      </c>
      <c r="K30" s="3">
        <f t="shared" si="6"/>
        <v>4.1979041099937566E-5</v>
      </c>
      <c r="L30" s="3">
        <f t="shared" si="6"/>
        <v>0</v>
      </c>
      <c r="M30" s="3">
        <f t="shared" si="6"/>
        <v>0</v>
      </c>
      <c r="N30" s="3">
        <f t="shared" si="6"/>
        <v>1.1316404400899872E-3</v>
      </c>
      <c r="O30" s="3">
        <f t="shared" si="6"/>
        <v>1.0874440033264297E-4</v>
      </c>
    </row>
    <row r="31" spans="1:15" x14ac:dyDescent="0.35">
      <c r="A31" s="1">
        <v>43376</v>
      </c>
      <c r="B31">
        <v>107.65300000000001</v>
      </c>
      <c r="C31">
        <v>55.091000000000001</v>
      </c>
      <c r="D31">
        <v>94.725999999999999</v>
      </c>
      <c r="E31">
        <v>19.652999999999999</v>
      </c>
      <c r="F31" s="3">
        <f t="shared" si="4"/>
        <v>1.7652414664516284E-4</v>
      </c>
      <c r="G31" s="3">
        <f t="shared" si="4"/>
        <v>1.2162633890021845E-2</v>
      </c>
      <c r="H31" s="3">
        <f t="shared" si="4"/>
        <v>9.3878203420533889E-3</v>
      </c>
      <c r="I31" s="3">
        <f t="shared" si="4"/>
        <v>-2.0679689057205634E-2</v>
      </c>
      <c r="J31" s="3">
        <f t="shared" si="5"/>
        <v>-1.8408586267530938E-3</v>
      </c>
      <c r="K31" s="3">
        <f t="shared" si="6"/>
        <v>5.3985400411229883E-6</v>
      </c>
      <c r="L31" s="3">
        <f t="shared" si="6"/>
        <v>0</v>
      </c>
      <c r="M31" s="3">
        <f t="shared" si="6"/>
        <v>0</v>
      </c>
      <c r="N31" s="3">
        <f t="shared" si="6"/>
        <v>5.3729798478873857E-4</v>
      </c>
      <c r="O31" s="3">
        <f t="shared" si="6"/>
        <v>1.8843053617456753E-5</v>
      </c>
    </row>
    <row r="32" spans="1:15" x14ac:dyDescent="0.35">
      <c r="A32" s="1">
        <v>43377</v>
      </c>
      <c r="B32">
        <v>105.428</v>
      </c>
      <c r="C32">
        <v>54.122</v>
      </c>
      <c r="D32">
        <v>95.573999999999998</v>
      </c>
      <c r="E32">
        <v>18.789000000000001</v>
      </c>
      <c r="F32" s="3">
        <f t="shared" si="4"/>
        <v>-2.0668258199957348E-2</v>
      </c>
      <c r="G32" s="3">
        <f t="shared" si="4"/>
        <v>-1.758907988600681E-2</v>
      </c>
      <c r="H32" s="3">
        <f t="shared" si="4"/>
        <v>8.9521356333002455E-3</v>
      </c>
      <c r="I32" s="3">
        <f t="shared" si="4"/>
        <v>-4.3962753778049014E-2</v>
      </c>
      <c r="J32" s="3">
        <f t="shared" si="5"/>
        <v>-2.1116692443943222E-2</v>
      </c>
      <c r="K32" s="3">
        <f t="shared" si="6"/>
        <v>5.3676818801989086E-4</v>
      </c>
      <c r="L32" s="3">
        <f t="shared" si="6"/>
        <v>4.0357113066636334E-4</v>
      </c>
      <c r="M32" s="3">
        <f t="shared" si="6"/>
        <v>0</v>
      </c>
      <c r="N32" s="3">
        <f t="shared" si="6"/>
        <v>2.1587874886396081E-3</v>
      </c>
      <c r="O32" s="3">
        <f t="shared" si="6"/>
        <v>5.5774816199180479E-4</v>
      </c>
    </row>
    <row r="33" spans="1:15" x14ac:dyDescent="0.35">
      <c r="A33" s="1">
        <v>43378</v>
      </c>
      <c r="B33">
        <v>104.81100000000001</v>
      </c>
      <c r="C33">
        <v>53.244</v>
      </c>
      <c r="D33">
        <v>95.034999999999997</v>
      </c>
      <c r="E33">
        <v>17.463000000000001</v>
      </c>
      <c r="F33" s="3">
        <f t="shared" si="4"/>
        <v>-5.852335243009355E-3</v>
      </c>
      <c r="G33" s="3">
        <f t="shared" si="4"/>
        <v>-1.6222608181515837E-2</v>
      </c>
      <c r="H33" s="3">
        <f t="shared" si="4"/>
        <v>-5.6396090987088695E-3</v>
      </c>
      <c r="I33" s="3">
        <f t="shared" si="4"/>
        <v>-7.0573207727925941E-2</v>
      </c>
      <c r="J33" s="3">
        <f t="shared" si="5"/>
        <v>-2.7300106347325531E-2</v>
      </c>
      <c r="K33" s="3">
        <f t="shared" si="6"/>
        <v>6.9761504011616132E-5</v>
      </c>
      <c r="L33" s="3">
        <f t="shared" si="6"/>
        <v>3.5053605711856371E-4</v>
      </c>
      <c r="M33" s="3">
        <f t="shared" si="6"/>
        <v>6.6253236279784222E-5</v>
      </c>
      <c r="N33" s="3">
        <f t="shared" si="6"/>
        <v>5.3396936876486155E-3</v>
      </c>
      <c r="O33" s="3">
        <f t="shared" si="6"/>
        <v>8.8804633831191134E-4</v>
      </c>
    </row>
    <row r="34" spans="1:15" x14ac:dyDescent="0.35">
      <c r="A34" s="1">
        <v>43381</v>
      </c>
      <c r="B34">
        <v>103.61499999999999</v>
      </c>
      <c r="C34">
        <v>53.121000000000002</v>
      </c>
      <c r="D34">
        <v>95.616</v>
      </c>
      <c r="E34">
        <v>16.704000000000001</v>
      </c>
      <c r="F34" s="3">
        <f t="shared" si="4"/>
        <v>-1.1411016019311066E-2</v>
      </c>
      <c r="G34" s="3">
        <f t="shared" si="4"/>
        <v>-2.3101194500788364E-3</v>
      </c>
      <c r="H34" s="3">
        <f t="shared" si="4"/>
        <v>6.1135371179039623E-3</v>
      </c>
      <c r="I34" s="3">
        <f t="shared" si="4"/>
        <v>-4.3463322453186758E-2</v>
      </c>
      <c r="J34" s="3">
        <f t="shared" si="5"/>
        <v>-1.5701618008184322E-2</v>
      </c>
      <c r="K34" s="3">
        <f t="shared" si="6"/>
        <v>1.9351636668952911E-4</v>
      </c>
      <c r="L34" s="3">
        <f t="shared" si="6"/>
        <v>2.3137249124026732E-5</v>
      </c>
      <c r="M34" s="3">
        <f t="shared" si="6"/>
        <v>0</v>
      </c>
      <c r="N34" s="3">
        <f t="shared" si="6"/>
        <v>2.1126270109356219E-3</v>
      </c>
      <c r="O34" s="3">
        <f t="shared" si="6"/>
        <v>3.3129889811585973E-4</v>
      </c>
    </row>
    <row r="35" spans="1:15" x14ac:dyDescent="0.35">
      <c r="A35" s="1">
        <v>43382</v>
      </c>
      <c r="B35">
        <v>104.93300000000001</v>
      </c>
      <c r="C35">
        <v>53.856000000000002</v>
      </c>
      <c r="D35">
        <v>94.951999999999998</v>
      </c>
      <c r="E35">
        <v>17.52</v>
      </c>
      <c r="F35" s="3">
        <f t="shared" si="4"/>
        <v>1.2720165999131517E-2</v>
      </c>
      <c r="G35" s="3">
        <f t="shared" si="4"/>
        <v>1.3836335912351037E-2</v>
      </c>
      <c r="H35" s="3">
        <f t="shared" si="4"/>
        <v>-6.9444444444444597E-3</v>
      </c>
      <c r="I35" s="3">
        <f t="shared" si="4"/>
        <v>4.8850574712643612E-2</v>
      </c>
      <c r="J35" s="3">
        <f t="shared" si="5"/>
        <v>1.9849600507113853E-2</v>
      </c>
      <c r="K35" s="3">
        <f t="shared" si="6"/>
        <v>0</v>
      </c>
      <c r="L35" s="3">
        <f t="shared" si="6"/>
        <v>0</v>
      </c>
      <c r="M35" s="3">
        <f t="shared" si="6"/>
        <v>8.9197530864197822E-5</v>
      </c>
      <c r="N35" s="3">
        <f t="shared" si="6"/>
        <v>0</v>
      </c>
      <c r="O35" s="3">
        <f t="shared" si="6"/>
        <v>0</v>
      </c>
    </row>
    <row r="36" spans="1:15" x14ac:dyDescent="0.35">
      <c r="A36" s="1">
        <v>43383</v>
      </c>
      <c r="B36">
        <v>99.230999999999995</v>
      </c>
      <c r="C36">
        <v>51.362000000000002</v>
      </c>
      <c r="D36">
        <v>92.423000000000002</v>
      </c>
      <c r="E36">
        <v>17.125</v>
      </c>
      <c r="F36" s="3">
        <f t="shared" si="4"/>
        <v>-5.4339435639884609E-2</v>
      </c>
      <c r="G36" s="3">
        <f t="shared" si="4"/>
        <v>-4.630867498514557E-2</v>
      </c>
      <c r="H36" s="3">
        <f t="shared" si="4"/>
        <v>-2.6634510068244969E-2</v>
      </c>
      <c r="I36" s="3">
        <f t="shared" si="4"/>
        <v>-2.2545662100456599E-2</v>
      </c>
      <c r="J36" s="3">
        <f t="shared" si="5"/>
        <v>-3.7654166332780473E-2</v>
      </c>
      <c r="K36" s="3">
        <f t="shared" si="6"/>
        <v>3.2307214438605848E-3</v>
      </c>
      <c r="L36" s="3">
        <f t="shared" si="6"/>
        <v>2.3822867538055752E-3</v>
      </c>
      <c r="M36" s="3">
        <f t="shared" si="6"/>
        <v>8.4881967691666736E-4</v>
      </c>
      <c r="N36" s="3">
        <f t="shared" si="6"/>
        <v>6.27285190050248E-4</v>
      </c>
      <c r="O36" s="3">
        <f t="shared" si="6"/>
        <v>1.6123570738806009E-3</v>
      </c>
    </row>
    <row r="37" spans="1:15" x14ac:dyDescent="0.35">
      <c r="A37" s="1">
        <v>43384</v>
      </c>
      <c r="B37">
        <v>98.997</v>
      </c>
      <c r="C37">
        <v>50.908000000000001</v>
      </c>
      <c r="D37">
        <v>89.653999999999996</v>
      </c>
      <c r="E37">
        <v>16.815000000000001</v>
      </c>
      <c r="F37" s="3">
        <f t="shared" si="4"/>
        <v>-2.358134050850991E-3</v>
      </c>
      <c r="G37" s="3">
        <f t="shared" si="4"/>
        <v>-8.8392196565554425E-3</v>
      </c>
      <c r="H37" s="3">
        <f t="shared" si="4"/>
        <v>-2.9960074873137697E-2</v>
      </c>
      <c r="I37" s="3">
        <f t="shared" si="4"/>
        <v>-1.8102189781021825E-2</v>
      </c>
      <c r="J37" s="3">
        <f t="shared" si="5"/>
        <v>-1.3897956055500472E-2</v>
      </c>
      <c r="K37" s="3">
        <f t="shared" si="6"/>
        <v>2.3601466456037858E-5</v>
      </c>
      <c r="L37" s="3">
        <f t="shared" si="6"/>
        <v>1.2857790241961335E-4</v>
      </c>
      <c r="M37" s="3">
        <f t="shared" si="6"/>
        <v>1.0536564607697054E-3</v>
      </c>
      <c r="N37" s="3">
        <f t="shared" si="6"/>
        <v>4.2445022377324005E-4</v>
      </c>
      <c r="O37" s="3">
        <f t="shared" si="6"/>
        <v>2.6889296279812455E-4</v>
      </c>
    </row>
    <row r="38" spans="1:15" x14ac:dyDescent="0.35">
      <c r="A38" s="1">
        <v>43385</v>
      </c>
      <c r="B38">
        <v>102.41800000000001</v>
      </c>
      <c r="C38">
        <v>52.725999999999999</v>
      </c>
      <c r="D38">
        <v>88.676000000000002</v>
      </c>
      <c r="E38">
        <v>17.251999999999999</v>
      </c>
      <c r="F38" s="3">
        <f t="shared" si="4"/>
        <v>3.455660272533518E-2</v>
      </c>
      <c r="G38" s="3">
        <f t="shared" si="4"/>
        <v>3.5711479531704206E-2</v>
      </c>
      <c r="H38" s="3">
        <f t="shared" si="4"/>
        <v>-1.0908604189439338E-2</v>
      </c>
      <c r="I38" s="3">
        <f t="shared" si="4"/>
        <v>2.5988700564971608E-2</v>
      </c>
      <c r="J38" s="3">
        <f t="shared" si="5"/>
        <v>2.3124166055545008E-2</v>
      </c>
      <c r="K38" s="3">
        <f t="shared" si="6"/>
        <v>0</v>
      </c>
      <c r="L38" s="3">
        <f t="shared" si="6"/>
        <v>0</v>
      </c>
      <c r="M38" s="3">
        <f t="shared" si="6"/>
        <v>1.7979066630905018E-4</v>
      </c>
      <c r="N38" s="3">
        <f t="shared" si="6"/>
        <v>0</v>
      </c>
      <c r="O38" s="3">
        <f t="shared" si="6"/>
        <v>0</v>
      </c>
    </row>
    <row r="39" spans="1:15" x14ac:dyDescent="0.35">
      <c r="A39" s="1">
        <v>43388</v>
      </c>
      <c r="B39">
        <v>100.577</v>
      </c>
      <c r="C39">
        <v>51.598999999999997</v>
      </c>
      <c r="D39">
        <v>88.17</v>
      </c>
      <c r="E39">
        <v>17.306000000000001</v>
      </c>
      <c r="F39" s="3">
        <f t="shared" si="4"/>
        <v>-1.7975355894471752E-2</v>
      </c>
      <c r="G39" s="3">
        <f t="shared" si="4"/>
        <v>-2.1374653870955551E-2</v>
      </c>
      <c r="H39" s="3">
        <f t="shared" si="4"/>
        <v>-5.7061662682123711E-3</v>
      </c>
      <c r="I39" s="3">
        <f t="shared" si="4"/>
        <v>3.1300718757246724E-3</v>
      </c>
      <c r="J39" s="3">
        <f t="shared" si="5"/>
        <v>-9.8697492334577069E-3</v>
      </c>
      <c r="K39" s="3">
        <f t="shared" si="6"/>
        <v>4.1924019900527908E-4</v>
      </c>
      <c r="L39" s="3">
        <f t="shared" si="6"/>
        <v>5.6999909745793285E-4</v>
      </c>
      <c r="M39" s="3">
        <f t="shared" si="6"/>
        <v>6.7341164821546566E-5</v>
      </c>
      <c r="N39" s="3">
        <f t="shared" si="6"/>
        <v>0</v>
      </c>
      <c r="O39" s="3">
        <f t="shared" si="6"/>
        <v>1.5301069609862755E-4</v>
      </c>
    </row>
    <row r="40" spans="1:15" x14ac:dyDescent="0.35">
      <c r="A40" s="1">
        <v>43389</v>
      </c>
      <c r="B40">
        <v>103.755</v>
      </c>
      <c r="C40">
        <v>52.735999999999997</v>
      </c>
      <c r="D40">
        <v>90.06</v>
      </c>
      <c r="E40">
        <v>18.439</v>
      </c>
      <c r="F40" s="3">
        <f t="shared" si="4"/>
        <v>3.1597681378446339E-2</v>
      </c>
      <c r="G40" s="3">
        <f t="shared" si="4"/>
        <v>2.2035310761836478E-2</v>
      </c>
      <c r="H40" s="3">
        <f t="shared" si="4"/>
        <v>2.1435862538278332E-2</v>
      </c>
      <c r="I40" s="3">
        <f t="shared" si="4"/>
        <v>6.5468623598751829E-2</v>
      </c>
      <c r="J40" s="3">
        <f t="shared" si="5"/>
        <v>3.7814126153182415E-2</v>
      </c>
      <c r="K40" s="3">
        <f t="shared" si="6"/>
        <v>0</v>
      </c>
      <c r="L40" s="3">
        <f t="shared" si="6"/>
        <v>0</v>
      </c>
      <c r="M40" s="3">
        <f t="shared" si="6"/>
        <v>0</v>
      </c>
      <c r="N40" s="3">
        <f t="shared" si="6"/>
        <v>0</v>
      </c>
      <c r="O40" s="3">
        <f t="shared" si="6"/>
        <v>0</v>
      </c>
    </row>
    <row r="41" spans="1:15" x14ac:dyDescent="0.35">
      <c r="A41" s="1">
        <v>43390</v>
      </c>
      <c r="B41">
        <v>103.48399999999999</v>
      </c>
      <c r="C41">
        <v>52.508000000000003</v>
      </c>
      <c r="D41">
        <v>91.063999999999993</v>
      </c>
      <c r="E41">
        <v>18.119</v>
      </c>
      <c r="F41" s="3">
        <f t="shared" si="4"/>
        <v>-2.6119223169967791E-3</v>
      </c>
      <c r="G41" s="3">
        <f t="shared" si="4"/>
        <v>-4.3234223300969822E-3</v>
      </c>
      <c r="H41" s="3">
        <f t="shared" si="4"/>
        <v>1.1148123473239959E-2</v>
      </c>
      <c r="I41" s="3">
        <f t="shared" si="4"/>
        <v>-1.7354520310212066E-2</v>
      </c>
      <c r="J41" s="3">
        <f t="shared" si="5"/>
        <v>-4.6249925595340576E-3</v>
      </c>
      <c r="K41" s="3">
        <f t="shared" si="6"/>
        <v>2.6131749775009719E-5</v>
      </c>
      <c r="L41" s="3">
        <f t="shared" si="6"/>
        <v>4.6559092294866126E-5</v>
      </c>
      <c r="M41" s="3">
        <f t="shared" si="6"/>
        <v>0</v>
      </c>
      <c r="N41" s="3">
        <f t="shared" si="6"/>
        <v>3.9420197674862339E-4</v>
      </c>
      <c r="O41" s="3">
        <f t="shared" si="6"/>
        <v>5.0765518973415687E-5</v>
      </c>
    </row>
    <row r="42" spans="1:15" x14ac:dyDescent="0.35">
      <c r="A42" s="1">
        <v>43391</v>
      </c>
      <c r="B42">
        <v>101.41800000000001</v>
      </c>
      <c r="C42">
        <v>51.280999999999999</v>
      </c>
      <c r="D42">
        <v>89.620999999999995</v>
      </c>
      <c r="E42">
        <v>17.594000000000001</v>
      </c>
      <c r="F42" s="3">
        <f t="shared" si="4"/>
        <v>-1.9964438947083496E-2</v>
      </c>
      <c r="G42" s="3">
        <f t="shared" si="4"/>
        <v>-2.3367867753485257E-2</v>
      </c>
      <c r="H42" s="3">
        <f t="shared" si="4"/>
        <v>-1.5845998418694524E-2</v>
      </c>
      <c r="I42" s="3">
        <f t="shared" si="4"/>
        <v>-2.8975109001600451E-2</v>
      </c>
      <c r="J42" s="3">
        <f t="shared" si="5"/>
        <v>-2.2524637619041138E-2</v>
      </c>
      <c r="K42" s="3">
        <f t="shared" si="6"/>
        <v>5.0465101720724177E-4</v>
      </c>
      <c r="L42" s="3">
        <f t="shared" si="6"/>
        <v>6.6914658211180236E-4</v>
      </c>
      <c r="M42" s="3">
        <f t="shared" si="6"/>
        <v>3.3657565797874189E-4</v>
      </c>
      <c r="N42" s="3">
        <f t="shared" si="6"/>
        <v>9.9068248666262957E-4</v>
      </c>
      <c r="O42" s="3">
        <f t="shared" si="6"/>
        <v>6.2623248796432889E-4</v>
      </c>
    </row>
    <row r="43" spans="1:15" x14ac:dyDescent="0.35">
      <c r="A43" s="1">
        <v>43392</v>
      </c>
      <c r="B43">
        <v>101.568</v>
      </c>
      <c r="C43">
        <v>52.061999999999998</v>
      </c>
      <c r="D43">
        <v>89.471999999999994</v>
      </c>
      <c r="E43">
        <v>17.332999999999998</v>
      </c>
      <c r="F43" s="3">
        <f t="shared" si="4"/>
        <v>1.4790273915872081E-3</v>
      </c>
      <c r="G43" s="3">
        <f t="shared" si="4"/>
        <v>1.5229812211150306E-2</v>
      </c>
      <c r="H43" s="3">
        <f t="shared" si="4"/>
        <v>-1.6625567668292131E-3</v>
      </c>
      <c r="I43" s="3">
        <f t="shared" si="4"/>
        <v>-1.4834602705467931E-2</v>
      </c>
      <c r="J43" s="3">
        <f t="shared" si="5"/>
        <v>-1.2932215052999978E-3</v>
      </c>
      <c r="K43" s="3">
        <f t="shared" si="6"/>
        <v>1.0423850671292201E-6</v>
      </c>
      <c r="L43" s="3">
        <f t="shared" si="6"/>
        <v>0</v>
      </c>
      <c r="M43" s="3">
        <f t="shared" si="6"/>
        <v>1.7326878837075673E-5</v>
      </c>
      <c r="N43" s="3">
        <f t="shared" si="6"/>
        <v>3.0048845095641616E-4</v>
      </c>
      <c r="O43" s="3">
        <f t="shared" si="6"/>
        <v>1.4388529388270381E-5</v>
      </c>
    </row>
    <row r="44" spans="1:15" x14ac:dyDescent="0.35">
      <c r="A44" s="1">
        <v>43395</v>
      </c>
      <c r="B44">
        <v>102.474</v>
      </c>
      <c r="C44">
        <v>52.38</v>
      </c>
      <c r="D44">
        <v>88.186999999999998</v>
      </c>
      <c r="E44">
        <v>17.396999999999998</v>
      </c>
      <c r="F44" s="3">
        <f t="shared" si="4"/>
        <v>8.9201323251418361E-3</v>
      </c>
      <c r="G44" s="3">
        <f t="shared" si="4"/>
        <v>6.1081018785295411E-3</v>
      </c>
      <c r="H44" s="3">
        <f t="shared" si="4"/>
        <v>-1.4362035050071494E-2</v>
      </c>
      <c r="I44" s="3">
        <f t="shared" si="4"/>
        <v>3.6923786995903805E-3</v>
      </c>
      <c r="J44" s="3">
        <f t="shared" si="5"/>
        <v>2.1329666731112742E-3</v>
      </c>
      <c r="K44" s="3">
        <f t="shared" si="6"/>
        <v>0</v>
      </c>
      <c r="L44" s="3">
        <f t="shared" si="6"/>
        <v>0</v>
      </c>
      <c r="M44" s="3">
        <f t="shared" si="6"/>
        <v>2.8432822602983952E-4</v>
      </c>
      <c r="N44" s="3">
        <f t="shared" si="6"/>
        <v>0</v>
      </c>
      <c r="O44" s="3">
        <f t="shared" si="6"/>
        <v>1.3471346304700629E-7</v>
      </c>
    </row>
    <row r="45" spans="1:15" x14ac:dyDescent="0.35">
      <c r="A45" s="1">
        <v>43396</v>
      </c>
      <c r="B45">
        <v>101.044</v>
      </c>
      <c r="C45">
        <v>52.874000000000002</v>
      </c>
      <c r="D45">
        <v>87.266000000000005</v>
      </c>
      <c r="E45">
        <v>19.609000000000002</v>
      </c>
      <c r="F45" s="3">
        <f t="shared" si="4"/>
        <v>-1.3954759256006468E-2</v>
      </c>
      <c r="G45" s="3">
        <f t="shared" si="4"/>
        <v>9.4310805651011791E-3</v>
      </c>
      <c r="H45" s="3">
        <f t="shared" si="4"/>
        <v>-1.044371619399676E-2</v>
      </c>
      <c r="I45" s="3">
        <f t="shared" si="4"/>
        <v>0.12714835891245638</v>
      </c>
      <c r="J45" s="3">
        <f t="shared" si="5"/>
        <v>3.3755552771155856E-2</v>
      </c>
      <c r="K45" s="3">
        <f t="shared" si="6"/>
        <v>2.7075910217313055E-4</v>
      </c>
      <c r="L45" s="3">
        <f t="shared" si="6"/>
        <v>0</v>
      </c>
      <c r="M45" s="3">
        <f t="shared" si="6"/>
        <v>1.6753978891073399E-4</v>
      </c>
      <c r="N45" s="3">
        <f t="shared" si="6"/>
        <v>0</v>
      </c>
      <c r="O45" s="3">
        <f t="shared" si="6"/>
        <v>0</v>
      </c>
    </row>
    <row r="46" spans="1:15" x14ac:dyDescent="0.35">
      <c r="A46" s="1">
        <v>43397</v>
      </c>
      <c r="B46">
        <v>95.641999999999996</v>
      </c>
      <c r="C46">
        <v>51.06</v>
      </c>
      <c r="D46">
        <v>85.641000000000005</v>
      </c>
      <c r="E46">
        <v>19.233000000000001</v>
      </c>
      <c r="F46" s="3">
        <f t="shared" si="4"/>
        <v>-5.3461858200387964E-2</v>
      </c>
      <c r="G46" s="3">
        <f t="shared" si="4"/>
        <v>-3.4307977455838405E-2</v>
      </c>
      <c r="H46" s="3">
        <f t="shared" si="4"/>
        <v>-1.862122705291866E-2</v>
      </c>
      <c r="I46" s="3">
        <f t="shared" si="4"/>
        <v>-1.917486868274778E-2</v>
      </c>
      <c r="J46" s="3">
        <f t="shared" si="5"/>
        <v>-3.2376858966692137E-2</v>
      </c>
      <c r="K46" s="3">
        <f t="shared" si="6"/>
        <v>3.13172957324033E-3</v>
      </c>
      <c r="L46" s="3">
        <f t="shared" si="6"/>
        <v>1.3548272043895084E-3</v>
      </c>
      <c r="M46" s="3">
        <f t="shared" si="6"/>
        <v>4.4610623222094298E-4</v>
      </c>
      <c r="N46" s="3">
        <f t="shared" si="6"/>
        <v>4.6979993241436042E-4</v>
      </c>
      <c r="O46" s="3">
        <f t="shared" si="6"/>
        <v>1.2163952913825339E-3</v>
      </c>
    </row>
    <row r="47" spans="1:15" x14ac:dyDescent="0.35">
      <c r="A47" s="1">
        <v>43398</v>
      </c>
      <c r="B47">
        <v>101.23099999999999</v>
      </c>
      <c r="C47">
        <v>52.177999999999997</v>
      </c>
      <c r="D47">
        <v>86.942999999999998</v>
      </c>
      <c r="E47">
        <v>20.991</v>
      </c>
      <c r="F47" s="3">
        <f t="shared" si="4"/>
        <v>5.8436670082181459E-2</v>
      </c>
      <c r="G47" s="3">
        <f t="shared" si="4"/>
        <v>2.1895808852330494E-2</v>
      </c>
      <c r="H47" s="3">
        <f t="shared" si="4"/>
        <v>1.5202998563771936E-2</v>
      </c>
      <c r="I47" s="3">
        <f t="shared" si="4"/>
        <v>9.1405396973950975E-2</v>
      </c>
      <c r="J47" s="3">
        <f t="shared" si="5"/>
        <v>5.2372381600060219E-2</v>
      </c>
      <c r="K47" s="3">
        <f t="shared" si="6"/>
        <v>0</v>
      </c>
      <c r="L47" s="3">
        <f t="shared" si="6"/>
        <v>0</v>
      </c>
      <c r="M47" s="3">
        <f t="shared" si="6"/>
        <v>0</v>
      </c>
      <c r="N47" s="3">
        <f t="shared" si="6"/>
        <v>0</v>
      </c>
      <c r="O47" s="3">
        <f t="shared" si="6"/>
        <v>0</v>
      </c>
    </row>
    <row r="48" spans="1:15" x14ac:dyDescent="0.35">
      <c r="A48" s="1">
        <v>43399</v>
      </c>
      <c r="B48">
        <v>99.978999999999999</v>
      </c>
      <c r="C48">
        <v>51.347000000000001</v>
      </c>
      <c r="D48">
        <v>85.748999999999995</v>
      </c>
      <c r="E48">
        <v>22.06</v>
      </c>
      <c r="F48" s="3">
        <f t="shared" si="4"/>
        <v>-1.2367752961049435E-2</v>
      </c>
      <c r="G48" s="3">
        <f t="shared" si="4"/>
        <v>-1.5926252443558511E-2</v>
      </c>
      <c r="H48" s="3">
        <f t="shared" si="4"/>
        <v>-1.373313550257068E-2</v>
      </c>
      <c r="I48" s="3">
        <f t="shared" si="4"/>
        <v>5.0926587585155496E-2</v>
      </c>
      <c r="J48" s="3">
        <f t="shared" si="5"/>
        <v>5.6357727980059797E-3</v>
      </c>
      <c r="K48" s="3">
        <f t="shared" si="6"/>
        <v>2.2105007811079426E-4</v>
      </c>
      <c r="L48" s="3">
        <f t="shared" si="6"/>
        <v>3.3952677911374595E-4</v>
      </c>
      <c r="M48" s="3">
        <f t="shared" si="6"/>
        <v>2.6351468824482063E-4</v>
      </c>
      <c r="N48" s="3">
        <f t="shared" si="6"/>
        <v>0</v>
      </c>
      <c r="O48" s="3">
        <f t="shared" si="6"/>
        <v>0</v>
      </c>
    </row>
    <row r="49" spans="1:15" x14ac:dyDescent="0.35">
      <c r="A49" s="1">
        <v>43402</v>
      </c>
      <c r="B49">
        <v>97.072000000000003</v>
      </c>
      <c r="C49">
        <v>50.383000000000003</v>
      </c>
      <c r="D49">
        <v>86.935000000000002</v>
      </c>
      <c r="E49">
        <v>22.323</v>
      </c>
      <c r="F49" s="3">
        <f t="shared" si="4"/>
        <v>-2.907610598225624E-2</v>
      </c>
      <c r="G49" s="3">
        <f t="shared" si="4"/>
        <v>-1.8774222447270505E-2</v>
      </c>
      <c r="H49" s="3">
        <f t="shared" si="4"/>
        <v>1.3831065085307201E-2</v>
      </c>
      <c r="I49" s="3">
        <f t="shared" si="4"/>
        <v>1.1922030825022743E-2</v>
      </c>
      <c r="J49" s="3">
        <f t="shared" si="5"/>
        <v>-6.1348540195627086E-3</v>
      </c>
      <c r="K49" s="3">
        <f t="shared" si="6"/>
        <v>9.9705046900267847E-4</v>
      </c>
      <c r="L49" s="3">
        <f t="shared" si="6"/>
        <v>4.5259254073594818E-4</v>
      </c>
      <c r="M49" s="3">
        <f t="shared" si="6"/>
        <v>0</v>
      </c>
      <c r="N49" s="3">
        <f t="shared" si="6"/>
        <v>0</v>
      </c>
      <c r="O49" s="3">
        <f t="shared" si="6"/>
        <v>7.4560703939158257E-5</v>
      </c>
    </row>
    <row r="50" spans="1:15" x14ac:dyDescent="0.35">
      <c r="A50" s="1">
        <v>43403</v>
      </c>
      <c r="B50">
        <v>96.96</v>
      </c>
      <c r="C50">
        <v>50.634999999999998</v>
      </c>
      <c r="D50">
        <v>88.468000000000004</v>
      </c>
      <c r="E50">
        <v>21.992999999999999</v>
      </c>
      <c r="F50" s="3">
        <f t="shared" si="4"/>
        <v>-1.1537827591891481E-3</v>
      </c>
      <c r="G50" s="3">
        <f t="shared" si="4"/>
        <v>5.001687076990162E-3</v>
      </c>
      <c r="H50" s="3">
        <f t="shared" si="4"/>
        <v>1.7633864381434418E-2</v>
      </c>
      <c r="I50" s="3">
        <f t="shared" si="4"/>
        <v>-1.4782959279666793E-2</v>
      </c>
      <c r="J50" s="3">
        <f t="shared" si="5"/>
        <v>-2.5391231997186608E-4</v>
      </c>
      <c r="K50" s="3">
        <f t="shared" si="6"/>
        <v>1.3350128451347865E-5</v>
      </c>
      <c r="L50" s="3">
        <f t="shared" si="6"/>
        <v>0</v>
      </c>
      <c r="M50" s="3">
        <f t="shared" si="6"/>
        <v>0</v>
      </c>
      <c r="N50" s="3">
        <f t="shared" si="6"/>
        <v>2.9870068146262054E-4</v>
      </c>
      <c r="O50" s="3">
        <f t="shared" si="6"/>
        <v>7.5840330660928264E-6</v>
      </c>
    </row>
    <row r="51" spans="1:15" x14ac:dyDescent="0.35">
      <c r="A51" s="1">
        <v>43404</v>
      </c>
      <c r="B51">
        <v>99.837999999999994</v>
      </c>
      <c r="C51">
        <v>51.954999999999998</v>
      </c>
      <c r="D51">
        <v>90.391999999999996</v>
      </c>
      <c r="E51">
        <v>22.488</v>
      </c>
      <c r="F51" s="3">
        <f t="shared" si="4"/>
        <v>2.9682343234323436E-2</v>
      </c>
      <c r="G51" s="3">
        <f t="shared" si="4"/>
        <v>2.6068924656857912E-2</v>
      </c>
      <c r="H51" s="3">
        <f t="shared" si="4"/>
        <v>2.1747976669530138E-2</v>
      </c>
      <c r="I51" s="3">
        <f t="shared" si="4"/>
        <v>2.2507161369526716E-2</v>
      </c>
      <c r="J51" s="3">
        <f t="shared" si="5"/>
        <v>2.5220231646432657E-2</v>
      </c>
      <c r="K51" s="3">
        <f t="shared" si="6"/>
        <v>0</v>
      </c>
      <c r="L51" s="3">
        <f t="shared" si="6"/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</row>
    <row r="52" spans="1:15" x14ac:dyDescent="0.35">
      <c r="A52" s="1">
        <v>43405</v>
      </c>
      <c r="B52">
        <v>99.007000000000005</v>
      </c>
      <c r="C52">
        <v>52.753</v>
      </c>
      <c r="D52">
        <v>90.358999999999995</v>
      </c>
      <c r="E52">
        <v>22.952000000000002</v>
      </c>
      <c r="F52" s="3">
        <f t="shared" si="4"/>
        <v>-8.3234840441514142E-3</v>
      </c>
      <c r="G52" s="3">
        <f t="shared" si="4"/>
        <v>1.5359445674141119E-2</v>
      </c>
      <c r="H52" s="3">
        <f t="shared" si="4"/>
        <v>-3.6507655544739856E-4</v>
      </c>
      <c r="I52" s="3">
        <f t="shared" si="4"/>
        <v>2.0633226609747517E-2</v>
      </c>
      <c r="J52" s="3">
        <f t="shared" si="5"/>
        <v>6.6917965934175754E-3</v>
      </c>
      <c r="K52" s="3">
        <f t="shared" si="6"/>
        <v>1.1714780685400026E-4</v>
      </c>
      <c r="L52" s="3">
        <f t="shared" si="6"/>
        <v>0</v>
      </c>
      <c r="M52" s="3">
        <f t="shared" si="6"/>
        <v>8.2086636685743288E-6</v>
      </c>
      <c r="N52" s="3">
        <f t="shared" si="6"/>
        <v>0</v>
      </c>
      <c r="O52" s="3">
        <f t="shared" si="6"/>
        <v>0</v>
      </c>
    </row>
    <row r="53" spans="1:15" x14ac:dyDescent="0.35">
      <c r="A53" s="1">
        <v>43406</v>
      </c>
      <c r="B53">
        <v>99.230999999999995</v>
      </c>
      <c r="C53">
        <v>49.253</v>
      </c>
      <c r="D53">
        <v>89.861000000000004</v>
      </c>
      <c r="E53">
        <v>23.094000000000001</v>
      </c>
      <c r="F53" s="3">
        <f t="shared" si="4"/>
        <v>2.2624662902621991E-3</v>
      </c>
      <c r="G53" s="3">
        <f t="shared" si="4"/>
        <v>-6.6346937614922372E-2</v>
      </c>
      <c r="H53" s="3">
        <f t="shared" si="4"/>
        <v>-5.5113491738508665E-3</v>
      </c>
      <c r="I53" s="3">
        <f t="shared" si="4"/>
        <v>6.1868246775879853E-3</v>
      </c>
      <c r="J53" s="3">
        <f t="shared" si="5"/>
        <v>-1.1836870067399592E-2</v>
      </c>
      <c r="K53" s="3">
        <f t="shared" si="6"/>
        <v>5.6422263261801858E-8</v>
      </c>
      <c r="L53" s="3">
        <f t="shared" si="6"/>
        <v>4.7399008189530131E-3</v>
      </c>
      <c r="M53" s="3">
        <f t="shared" si="6"/>
        <v>6.4181715585360973E-5</v>
      </c>
      <c r="N53" s="3">
        <f t="shared" si="6"/>
        <v>0</v>
      </c>
      <c r="O53" s="3">
        <f t="shared" si="6"/>
        <v>2.055458433294984E-4</v>
      </c>
    </row>
    <row r="54" spans="1:15" x14ac:dyDescent="0.35">
      <c r="A54" s="1">
        <v>43409</v>
      </c>
      <c r="B54">
        <v>100.49299999999999</v>
      </c>
      <c r="C54">
        <v>47.854999999999997</v>
      </c>
      <c r="D54">
        <v>90.45</v>
      </c>
      <c r="E54">
        <v>22.76</v>
      </c>
      <c r="F54" s="3">
        <f t="shared" si="4"/>
        <v>1.2717799881085554E-2</v>
      </c>
      <c r="G54" s="3">
        <f t="shared" si="4"/>
        <v>-2.8384057823888965E-2</v>
      </c>
      <c r="H54" s="3">
        <f t="shared" si="4"/>
        <v>6.5545676099753912E-3</v>
      </c>
      <c r="I54" s="3">
        <f t="shared" si="4"/>
        <v>-1.4462630986403378E-2</v>
      </c>
      <c r="J54" s="3">
        <f t="shared" si="5"/>
        <v>-4.8893473743780629E-3</v>
      </c>
      <c r="K54" s="3">
        <f t="shared" si="6"/>
        <v>0</v>
      </c>
      <c r="L54" s="3">
        <f t="shared" si="6"/>
        <v>9.5382502766931708E-4</v>
      </c>
      <c r="M54" s="3">
        <f t="shared" si="6"/>
        <v>0</v>
      </c>
      <c r="N54" s="3">
        <f t="shared" si="6"/>
        <v>2.8773084998089208E-4</v>
      </c>
      <c r="O54" s="3">
        <f t="shared" si="6"/>
        <v>5.4602454619227968E-5</v>
      </c>
    </row>
    <row r="55" spans="1:15" x14ac:dyDescent="0.35">
      <c r="A55" s="1">
        <v>43410</v>
      </c>
      <c r="B55">
        <v>100.68899999999999</v>
      </c>
      <c r="C55">
        <v>48.372999999999998</v>
      </c>
      <c r="D55">
        <v>90.873000000000005</v>
      </c>
      <c r="E55">
        <v>22.736999999999998</v>
      </c>
      <c r="F55" s="3">
        <f t="shared" si="4"/>
        <v>1.9503846039027391E-3</v>
      </c>
      <c r="G55" s="3">
        <f t="shared" si="4"/>
        <v>1.0824365270086735E-2</v>
      </c>
      <c r="H55" s="3">
        <f t="shared" si="4"/>
        <v>4.6766169154229056E-3</v>
      </c>
      <c r="I55" s="3">
        <f t="shared" si="4"/>
        <v>-1.0105448154658716E-3</v>
      </c>
      <c r="J55" s="3">
        <f t="shared" si="5"/>
        <v>3.382148373632988E-3</v>
      </c>
      <c r="K55" s="3">
        <f t="shared" si="6"/>
        <v>3.0207708362714904E-7</v>
      </c>
      <c r="L55" s="3">
        <f t="shared" si="6"/>
        <v>0</v>
      </c>
      <c r="M55" s="3">
        <f t="shared" si="6"/>
        <v>0</v>
      </c>
      <c r="N55" s="3">
        <f t="shared" si="6"/>
        <v>1.2323924901394312E-5</v>
      </c>
      <c r="O55" s="3">
        <f t="shared" si="6"/>
        <v>0</v>
      </c>
    </row>
    <row r="56" spans="1:15" x14ac:dyDescent="0.35">
      <c r="A56" s="1">
        <v>43411</v>
      </c>
      <c r="B56">
        <v>104.652</v>
      </c>
      <c r="C56">
        <v>49.84</v>
      </c>
      <c r="D56">
        <v>92.432000000000002</v>
      </c>
      <c r="E56">
        <v>23.210999999999999</v>
      </c>
      <c r="F56" s="3">
        <f t="shared" si="4"/>
        <v>3.9358817745731987E-2</v>
      </c>
      <c r="G56" s="3">
        <f t="shared" si="4"/>
        <v>3.032683521799363E-2</v>
      </c>
      <c r="H56" s="3">
        <f t="shared" si="4"/>
        <v>1.7155810856910165E-2</v>
      </c>
      <c r="I56" s="3">
        <f t="shared" si="4"/>
        <v>2.0847077450851046E-2</v>
      </c>
      <c r="J56" s="3">
        <f t="shared" si="5"/>
        <v>2.7558297773955673E-2</v>
      </c>
      <c r="K56" s="3">
        <f t="shared" si="6"/>
        <v>0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</row>
    <row r="57" spans="1:15" x14ac:dyDescent="0.35">
      <c r="A57" s="1">
        <v>43412</v>
      </c>
      <c r="B57">
        <v>104.456</v>
      </c>
      <c r="C57">
        <v>49.667000000000002</v>
      </c>
      <c r="D57">
        <v>93.177999999999997</v>
      </c>
      <c r="E57">
        <v>23.427</v>
      </c>
      <c r="F57" s="3">
        <f t="shared" si="4"/>
        <v>-1.872873905897622E-3</v>
      </c>
      <c r="G57" s="3">
        <f t="shared" si="4"/>
        <v>-3.4711075441412882E-3</v>
      </c>
      <c r="H57" s="3">
        <f t="shared" si="4"/>
        <v>8.070797992037337E-3</v>
      </c>
      <c r="I57" s="3">
        <f t="shared" si="4"/>
        <v>9.3059325319891899E-3</v>
      </c>
      <c r="J57" s="3">
        <f t="shared" si="5"/>
        <v>3.1498556774066802E-3</v>
      </c>
      <c r="K57" s="3">
        <f t="shared" si="6"/>
        <v>1.9122026196880322E-5</v>
      </c>
      <c r="L57" s="3">
        <f t="shared" si="6"/>
        <v>3.5654125303701003E-5</v>
      </c>
      <c r="M57" s="3">
        <f t="shared" si="6"/>
        <v>0</v>
      </c>
      <c r="N57" s="3">
        <f t="shared" si="6"/>
        <v>0</v>
      </c>
      <c r="O57" s="3">
        <f t="shared" si="6"/>
        <v>0</v>
      </c>
    </row>
    <row r="58" spans="1:15" x14ac:dyDescent="0.35">
      <c r="A58" s="1">
        <v>43413</v>
      </c>
      <c r="B58">
        <v>102.41800000000001</v>
      </c>
      <c r="C58">
        <v>48.709000000000003</v>
      </c>
      <c r="D58">
        <v>92.274000000000001</v>
      </c>
      <c r="E58">
        <v>23.367000000000001</v>
      </c>
      <c r="F58" s="3">
        <f t="shared" si="4"/>
        <v>-1.9510607337060549E-2</v>
      </c>
      <c r="G58" s="3">
        <f t="shared" si="4"/>
        <v>-1.9288461151267408E-2</v>
      </c>
      <c r="H58" s="3">
        <f t="shared" si="4"/>
        <v>-9.7018609543024787E-3</v>
      </c>
      <c r="I58" s="3">
        <f t="shared" si="4"/>
        <v>-2.5611473940324722E-3</v>
      </c>
      <c r="J58" s="3">
        <f t="shared" si="5"/>
        <v>-1.2419590840441882E-2</v>
      </c>
      <c r="K58" s="3">
        <f t="shared" si="6"/>
        <v>4.8446683534626359E-4</v>
      </c>
      <c r="L58" s="3">
        <f t="shared" si="6"/>
        <v>4.7473703934028903E-4</v>
      </c>
      <c r="M58" s="3">
        <f t="shared" si="6"/>
        <v>1.4888541074813141E-4</v>
      </c>
      <c r="N58" s="3">
        <f t="shared" si="6"/>
        <v>2.5615212944121681E-5</v>
      </c>
      <c r="O58" s="3">
        <f t="shared" si="6"/>
        <v>2.2259419084619733E-4</v>
      </c>
    </row>
    <row r="59" spans="1:15" x14ac:dyDescent="0.35">
      <c r="A59" s="1">
        <v>43416</v>
      </c>
      <c r="B59">
        <v>99.894999999999996</v>
      </c>
      <c r="C59">
        <v>46.255000000000003</v>
      </c>
      <c r="D59">
        <v>90.334000000000003</v>
      </c>
      <c r="E59">
        <v>22.085000000000001</v>
      </c>
      <c r="F59" s="3">
        <f t="shared" si="4"/>
        <v>-2.4634341619637273E-2</v>
      </c>
      <c r="G59" s="3">
        <f t="shared" si="4"/>
        <v>-5.0380833110924068E-2</v>
      </c>
      <c r="H59" s="3">
        <f t="shared" si="4"/>
        <v>-2.1024340550967746E-2</v>
      </c>
      <c r="I59" s="3">
        <f t="shared" si="4"/>
        <v>-5.4863696666238713E-2</v>
      </c>
      <c r="J59" s="3">
        <f t="shared" si="5"/>
        <v>-3.8130446218141156E-2</v>
      </c>
      <c r="K59" s="3">
        <f t="shared" si="6"/>
        <v>7.3627249513117938E-4</v>
      </c>
      <c r="L59" s="3">
        <f t="shared" si="6"/>
        <v>2.7963825105054036E-3</v>
      </c>
      <c r="M59" s="3">
        <f t="shared" si="6"/>
        <v>5.5339459835790545E-4</v>
      </c>
      <c r="N59" s="3">
        <f t="shared" si="6"/>
        <v>3.2905936952162466E-3</v>
      </c>
      <c r="O59" s="3">
        <f t="shared" si="6"/>
        <v>1.6508331598852613E-3</v>
      </c>
    </row>
    <row r="60" spans="1:15" x14ac:dyDescent="0.35">
      <c r="A60" s="1">
        <v>43417</v>
      </c>
      <c r="B60">
        <v>99.96</v>
      </c>
      <c r="C60">
        <v>45.792999999999999</v>
      </c>
      <c r="D60">
        <v>90.864999999999995</v>
      </c>
      <c r="E60">
        <v>22.582000000000001</v>
      </c>
      <c r="F60" s="3">
        <f t="shared" si="4"/>
        <v>6.5068321737822446E-4</v>
      </c>
      <c r="G60" s="3">
        <f t="shared" si="4"/>
        <v>-9.9881093935791435E-3</v>
      </c>
      <c r="H60" s="3">
        <f t="shared" si="4"/>
        <v>5.8781854008456581E-3</v>
      </c>
      <c r="I60" s="3">
        <f t="shared" si="4"/>
        <v>2.2503961965134701E-2</v>
      </c>
      <c r="J60" s="3">
        <f t="shared" si="5"/>
        <v>6.1244087562071807E-3</v>
      </c>
      <c r="K60" s="3">
        <f t="shared" si="6"/>
        <v>3.4199725624865561E-6</v>
      </c>
      <c r="L60" s="3">
        <f t="shared" si="6"/>
        <v>1.5595287622599966E-4</v>
      </c>
      <c r="M60" s="3">
        <f t="shared" si="6"/>
        <v>0</v>
      </c>
      <c r="N60" s="3">
        <f t="shared" si="6"/>
        <v>0</v>
      </c>
      <c r="O60" s="3">
        <f t="shared" si="6"/>
        <v>0</v>
      </c>
    </row>
    <row r="61" spans="1:15" x14ac:dyDescent="0.35">
      <c r="A61" s="1">
        <v>43418</v>
      </c>
      <c r="B61">
        <v>98.549000000000007</v>
      </c>
      <c r="C61">
        <v>44.5</v>
      </c>
      <c r="D61">
        <v>88.991</v>
      </c>
      <c r="E61">
        <v>22.933</v>
      </c>
      <c r="F61" s="3">
        <f t="shared" si="4"/>
        <v>-1.4115646258503273E-2</v>
      </c>
      <c r="G61" s="3">
        <f t="shared" si="4"/>
        <v>-2.8235756556678954E-2</v>
      </c>
      <c r="H61" s="3">
        <f t="shared" si="4"/>
        <v>-2.0624002641280968E-2</v>
      </c>
      <c r="I61" s="3">
        <f t="shared" si="4"/>
        <v>1.5543353113098887E-2</v>
      </c>
      <c r="J61" s="3">
        <f t="shared" si="5"/>
        <v>-9.3436397832133006E-3</v>
      </c>
      <c r="K61" s="3">
        <f t="shared" si="6"/>
        <v>2.760797005877138E-4</v>
      </c>
      <c r="L61" s="3">
        <f t="shared" si="6"/>
        <v>9.4468673111143325E-4</v>
      </c>
      <c r="M61" s="3">
        <f t="shared" si="6"/>
        <v>5.3471949815396915E-4</v>
      </c>
      <c r="N61" s="3">
        <f t="shared" si="6"/>
        <v>0</v>
      </c>
      <c r="O61" s="3">
        <f t="shared" si="6"/>
        <v>1.4027180331451281E-4</v>
      </c>
    </row>
    <row r="62" spans="1:15" x14ac:dyDescent="0.35">
      <c r="A62" s="1">
        <v>43419</v>
      </c>
      <c r="B62">
        <v>100.717</v>
      </c>
      <c r="C62">
        <v>45.597999999999999</v>
      </c>
      <c r="D62">
        <v>91.263000000000005</v>
      </c>
      <c r="E62">
        <v>23.228999999999999</v>
      </c>
      <c r="F62" s="3">
        <f t="shared" si="4"/>
        <v>2.1999208515560705E-2</v>
      </c>
      <c r="G62" s="3">
        <f t="shared" si="4"/>
        <v>2.4674157303370765E-2</v>
      </c>
      <c r="H62" s="3">
        <f t="shared" si="4"/>
        <v>2.5530671640952518E-2</v>
      </c>
      <c r="I62" s="3">
        <f t="shared" si="4"/>
        <v>1.2907164348318989E-2</v>
      </c>
      <c r="J62" s="3">
        <f t="shared" si="5"/>
        <v>2.0512877648028567E-2</v>
      </c>
      <c r="K62" s="3">
        <f t="shared" si="6"/>
        <v>0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</row>
    <row r="63" spans="1:15" x14ac:dyDescent="0.35">
      <c r="A63" s="1">
        <v>43420</v>
      </c>
      <c r="B63">
        <v>101.66500000000001</v>
      </c>
      <c r="C63">
        <v>46.103000000000002</v>
      </c>
      <c r="D63">
        <v>91.195999999999998</v>
      </c>
      <c r="E63">
        <v>23.620999999999999</v>
      </c>
      <c r="F63" s="3">
        <f t="shared" si="4"/>
        <v>9.4125122869029802E-3</v>
      </c>
      <c r="G63" s="3">
        <f t="shared" si="4"/>
        <v>1.1075047151190898E-2</v>
      </c>
      <c r="H63" s="3">
        <f t="shared" si="4"/>
        <v>-7.3414198525149595E-4</v>
      </c>
      <c r="I63" s="3">
        <f t="shared" si="4"/>
        <v>1.6875457402384927E-2</v>
      </c>
      <c r="J63" s="3">
        <f t="shared" si="5"/>
        <v>9.9545719399742535E-3</v>
      </c>
      <c r="K63" s="3">
        <f t="shared" si="6"/>
        <v>0</v>
      </c>
      <c r="L63" s="3">
        <f t="shared" si="6"/>
        <v>0</v>
      </c>
      <c r="M63" s="3">
        <f t="shared" si="6"/>
        <v>1.0459674380766488E-5</v>
      </c>
      <c r="N63" s="3">
        <f t="shared" si="6"/>
        <v>0</v>
      </c>
      <c r="O63" s="3">
        <f t="shared" si="6"/>
        <v>0</v>
      </c>
    </row>
    <row r="64" spans="1:15" x14ac:dyDescent="0.35">
      <c r="A64" s="1">
        <v>43423</v>
      </c>
      <c r="B64">
        <v>98.22</v>
      </c>
      <c r="C64">
        <v>44.276000000000003</v>
      </c>
      <c r="D64">
        <v>91.893000000000001</v>
      </c>
      <c r="E64">
        <v>23.565000000000001</v>
      </c>
      <c r="F64" s="3">
        <f t="shared" si="4"/>
        <v>-3.3885801406580505E-2</v>
      </c>
      <c r="G64" s="3">
        <f t="shared" si="4"/>
        <v>-3.9628657571090777E-2</v>
      </c>
      <c r="H64" s="3">
        <f t="shared" si="4"/>
        <v>7.6428790736436112E-3</v>
      </c>
      <c r="I64" s="3">
        <f t="shared" si="4"/>
        <v>-2.370771770881732E-3</v>
      </c>
      <c r="J64" s="3">
        <f t="shared" si="5"/>
        <v>-1.7274127652728104E-2</v>
      </c>
      <c r="K64" s="3">
        <f t="shared" si="6"/>
        <v>1.3239265439991159E-3</v>
      </c>
      <c r="L64" s="3">
        <f t="shared" si="6"/>
        <v>1.7748237887422243E-3</v>
      </c>
      <c r="M64" s="3">
        <f t="shared" si="6"/>
        <v>0</v>
      </c>
      <c r="N64" s="3">
        <f t="shared" si="6"/>
        <v>2.3724417644018363E-5</v>
      </c>
      <c r="O64" s="3">
        <f t="shared" si="6"/>
        <v>3.9101612442638624E-4</v>
      </c>
    </row>
    <row r="65" spans="1:15" x14ac:dyDescent="0.35">
      <c r="A65" s="1">
        <v>43424</v>
      </c>
      <c r="B65">
        <v>95.488</v>
      </c>
      <c r="C65">
        <v>42.16</v>
      </c>
      <c r="D65">
        <v>89.918999999999997</v>
      </c>
      <c r="E65">
        <v>23.166</v>
      </c>
      <c r="F65" s="3">
        <f t="shared" si="4"/>
        <v>-2.7815108939116262E-2</v>
      </c>
      <c r="G65" s="3">
        <f t="shared" si="4"/>
        <v>-4.7791128376547261E-2</v>
      </c>
      <c r="H65" s="3">
        <f t="shared" si="4"/>
        <v>-2.1481505664196442E-2</v>
      </c>
      <c r="I65" s="3">
        <f t="shared" si="4"/>
        <v>-1.69318905155952E-2</v>
      </c>
      <c r="J65" s="3">
        <f t="shared" si="5"/>
        <v>-2.7278626644562182E-2</v>
      </c>
      <c r="K65" s="3">
        <f t="shared" si="6"/>
        <v>9.1900582999048658E-4</v>
      </c>
      <c r="L65" s="3">
        <f t="shared" si="6"/>
        <v>2.5291975933863574E-3</v>
      </c>
      <c r="M65" s="3">
        <f t="shared" si="6"/>
        <v>5.75112613921886E-4</v>
      </c>
      <c r="N65" s="3">
        <f t="shared" si="6"/>
        <v>3.7759836901007866E-4</v>
      </c>
      <c r="O65" s="3">
        <f t="shared" si="6"/>
        <v>8.8676660483622861E-4</v>
      </c>
    </row>
    <row r="66" spans="1:15" x14ac:dyDescent="0.35">
      <c r="A66" s="1">
        <v>43425</v>
      </c>
      <c r="B66">
        <v>96.802000000000007</v>
      </c>
      <c r="C66">
        <v>42.113</v>
      </c>
      <c r="D66">
        <v>89.248000000000005</v>
      </c>
      <c r="E66">
        <v>22.545999999999999</v>
      </c>
      <c r="F66" s="3">
        <f t="shared" si="4"/>
        <v>1.3760891420911603E-2</v>
      </c>
      <c r="G66" s="3">
        <f t="shared" si="4"/>
        <v>-1.1148007590132127E-3</v>
      </c>
      <c r="H66" s="3">
        <f t="shared" si="4"/>
        <v>-7.462271599995466E-3</v>
      </c>
      <c r="I66" s="3">
        <f t="shared" si="4"/>
        <v>-2.6763360096693473E-2</v>
      </c>
      <c r="J66" s="3">
        <f t="shared" si="5"/>
        <v>-5.6161550745362967E-3</v>
      </c>
      <c r="K66" s="3">
        <f t="shared" si="6"/>
        <v>0</v>
      </c>
      <c r="L66" s="3">
        <f t="shared" si="6"/>
        <v>1.3066784527362501E-5</v>
      </c>
      <c r="M66" s="3">
        <f t="shared" si="6"/>
        <v>9.9246855432076226E-5</v>
      </c>
      <c r="N66" s="3">
        <f t="shared" si="6"/>
        <v>8.5634424414875177E-4</v>
      </c>
      <c r="O66" s="3">
        <f t="shared" si="6"/>
        <v>6.587197319392129E-5</v>
      </c>
    </row>
    <row r="67" spans="1:15" x14ac:dyDescent="0.35">
      <c r="A67" s="1">
        <v>43427</v>
      </c>
      <c r="B67">
        <v>96.765000000000001</v>
      </c>
      <c r="C67">
        <v>41.042999999999999</v>
      </c>
      <c r="D67">
        <v>88.427000000000007</v>
      </c>
      <c r="E67">
        <v>21.722000000000001</v>
      </c>
      <c r="F67" s="3">
        <f t="shared" si="4"/>
        <v>-3.8222350777882832E-4</v>
      </c>
      <c r="G67" s="3">
        <f t="shared" si="4"/>
        <v>-2.5407831310996613E-2</v>
      </c>
      <c r="H67" s="3">
        <f t="shared" si="4"/>
        <v>-9.1990856937970364E-3</v>
      </c>
      <c r="I67" s="3">
        <f t="shared" si="4"/>
        <v>-3.654750288299468E-2</v>
      </c>
      <c r="J67" s="3">
        <f t="shared" si="5"/>
        <v>-1.8000301318190783E-2</v>
      </c>
      <c r="K67" s="3">
        <f t="shared" si="6"/>
        <v>8.3072123487928925E-6</v>
      </c>
      <c r="L67" s="3">
        <f t="shared" si="6"/>
        <v>7.7884704848304282E-4</v>
      </c>
      <c r="M67" s="3">
        <f t="shared" si="6"/>
        <v>1.368686060708065E-4</v>
      </c>
      <c r="N67" s="3">
        <f t="shared" si="6"/>
        <v>1.524707481397478E-3</v>
      </c>
      <c r="O67" s="3">
        <f t="shared" si="6"/>
        <v>4.202623541366147E-4</v>
      </c>
    </row>
    <row r="68" spans="1:15" x14ac:dyDescent="0.35">
      <c r="A68" s="1">
        <v>43430</v>
      </c>
      <c r="B68">
        <v>99.956999999999994</v>
      </c>
      <c r="C68">
        <v>41.597999999999999</v>
      </c>
      <c r="D68">
        <v>90.590999999999994</v>
      </c>
      <c r="E68">
        <v>23.067</v>
      </c>
      <c r="F68" s="3">
        <f t="shared" si="4"/>
        <v>3.2987133777708809E-2</v>
      </c>
      <c r="G68" s="3">
        <f t="shared" si="4"/>
        <v>1.352240333308968E-2</v>
      </c>
      <c r="H68" s="3">
        <f t="shared" si="4"/>
        <v>2.4472163479480103E-2</v>
      </c>
      <c r="I68" s="3">
        <f t="shared" si="4"/>
        <v>6.1918792008102332E-2</v>
      </c>
      <c r="J68" s="3">
        <f t="shared" si="5"/>
        <v>3.6070691098257293E-2</v>
      </c>
      <c r="K68" s="3">
        <f t="shared" si="6"/>
        <v>0</v>
      </c>
      <c r="L68" s="3">
        <f t="shared" si="6"/>
        <v>0</v>
      </c>
      <c r="M68" s="3">
        <f t="shared" si="6"/>
        <v>0</v>
      </c>
      <c r="N68" s="3">
        <f t="shared" si="6"/>
        <v>0</v>
      </c>
      <c r="O68" s="3">
        <f t="shared" si="6"/>
        <v>0</v>
      </c>
    </row>
    <row r="69" spans="1:15" x14ac:dyDescent="0.35">
      <c r="A69" s="1">
        <v>43431</v>
      </c>
      <c r="B69">
        <v>100.586</v>
      </c>
      <c r="C69">
        <v>41.508000000000003</v>
      </c>
      <c r="D69">
        <v>90.971999999999994</v>
      </c>
      <c r="E69">
        <v>22.928000000000001</v>
      </c>
      <c r="F69" s="3">
        <f t="shared" si="4"/>
        <v>6.2927058635213638E-3</v>
      </c>
      <c r="G69" s="3">
        <f t="shared" si="4"/>
        <v>-2.1635655560362592E-3</v>
      </c>
      <c r="H69" s="3">
        <f t="shared" si="4"/>
        <v>4.2057157995827425E-3</v>
      </c>
      <c r="I69" s="3">
        <f t="shared" si="4"/>
        <v>-6.0259244808600751E-3</v>
      </c>
      <c r="J69" s="3">
        <f t="shared" si="5"/>
        <v>4.8846446350768306E-4</v>
      </c>
      <c r="K69" s="3">
        <f t="shared" si="6"/>
        <v>0</v>
      </c>
      <c r="L69" s="3">
        <f t="shared" si="6"/>
        <v>2.1748843695447784E-5</v>
      </c>
      <c r="M69" s="3">
        <f t="shared" si="6"/>
        <v>0</v>
      </c>
      <c r="N69" s="3">
        <f t="shared" si="6"/>
        <v>7.269138825332913E-5</v>
      </c>
      <c r="O69" s="3">
        <f t="shared" si="6"/>
        <v>4.0462752145714328E-6</v>
      </c>
    </row>
    <row r="70" spans="1:15" x14ac:dyDescent="0.35">
      <c r="A70" s="1">
        <v>43432</v>
      </c>
      <c r="B70">
        <v>104.322</v>
      </c>
      <c r="C70">
        <v>43.103999999999999</v>
      </c>
      <c r="D70">
        <v>91.983999999999995</v>
      </c>
      <c r="E70">
        <v>23.190999999999999</v>
      </c>
      <c r="F70" s="3">
        <f t="shared" si="4"/>
        <v>3.7142345853299709E-2</v>
      </c>
      <c r="G70" s="3">
        <f t="shared" si="4"/>
        <v>3.8450419196299421E-2</v>
      </c>
      <c r="H70" s="3">
        <f t="shared" si="4"/>
        <v>1.1124301983027751E-2</v>
      </c>
      <c r="I70" s="3">
        <f t="shared" si="4"/>
        <v>1.1470690858339067E-2</v>
      </c>
      <c r="J70" s="3">
        <f t="shared" si="5"/>
        <v>2.4498855249357066E-2</v>
      </c>
      <c r="K70" s="3">
        <f t="shared" si="6"/>
        <v>0</v>
      </c>
      <c r="L70" s="3">
        <f t="shared" si="6"/>
        <v>0</v>
      </c>
      <c r="M70" s="3">
        <f t="shared" si="6"/>
        <v>0</v>
      </c>
      <c r="N70" s="3">
        <f t="shared" si="6"/>
        <v>0</v>
      </c>
      <c r="O70" s="3">
        <f t="shared" si="6"/>
        <v>0</v>
      </c>
    </row>
    <row r="71" spans="1:15" x14ac:dyDescent="0.35">
      <c r="A71" s="1">
        <v>43433</v>
      </c>
      <c r="B71">
        <v>103.449</v>
      </c>
      <c r="C71">
        <v>42.771999999999998</v>
      </c>
      <c r="D71">
        <v>91.254000000000005</v>
      </c>
      <c r="E71">
        <v>22.745000000000001</v>
      </c>
      <c r="F71" s="3">
        <f t="shared" si="4"/>
        <v>-8.3683211594870171E-3</v>
      </c>
      <c r="G71" s="3">
        <f t="shared" si="4"/>
        <v>-7.7023014105419623E-3</v>
      </c>
      <c r="H71" s="3">
        <f t="shared" si="4"/>
        <v>-7.9361628109235281E-3</v>
      </c>
      <c r="I71" s="3">
        <f t="shared" si="4"/>
        <v>-1.9231598464921649E-2</v>
      </c>
      <c r="J71" s="3">
        <f t="shared" si="5"/>
        <v>-1.1407668731615698E-2</v>
      </c>
      <c r="K71" s="3">
        <f t="shared" si="6"/>
        <v>1.1812040482575323E-4</v>
      </c>
      <c r="L71" s="3">
        <f t="shared" si="6"/>
        <v>1.040869540715465E-4</v>
      </c>
      <c r="M71" s="3">
        <f t="shared" si="6"/>
        <v>1.0891349421610328E-4</v>
      </c>
      <c r="N71" s="3">
        <f t="shared" si="6"/>
        <v>4.7226237184058489E-4</v>
      </c>
      <c r="O71" s="3">
        <f t="shared" ref="O71:O91" si="7">IF(J71 &lt; 0.0025, (J71 - 0.0025)^2, 0)</f>
        <v>1.93423249548361E-4</v>
      </c>
    </row>
    <row r="72" spans="1:15" x14ac:dyDescent="0.35">
      <c r="A72" s="1">
        <v>43434</v>
      </c>
      <c r="B72">
        <v>104.10599999999999</v>
      </c>
      <c r="C72">
        <v>42.540999999999997</v>
      </c>
      <c r="D72">
        <v>92.191000000000003</v>
      </c>
      <c r="E72">
        <v>23.364999999999998</v>
      </c>
      <c r="F72" s="3">
        <f t="shared" si="4"/>
        <v>6.3509555433111627E-3</v>
      </c>
      <c r="G72" s="3">
        <f t="shared" si="4"/>
        <v>-5.4007294491723945E-3</v>
      </c>
      <c r="H72" s="3">
        <f t="shared" si="4"/>
        <v>1.0268043044688426E-2</v>
      </c>
      <c r="I72" s="3">
        <f t="shared" si="4"/>
        <v>2.7258738184216199E-2</v>
      </c>
      <c r="J72" s="3">
        <f t="shared" si="5"/>
        <v>1.1056370837361416E-2</v>
      </c>
      <c r="K72" s="3">
        <f t="shared" si="6"/>
        <v>0</v>
      </c>
      <c r="L72" s="3">
        <f t="shared" si="6"/>
        <v>6.2421525829019925E-5</v>
      </c>
      <c r="M72" s="3">
        <f t="shared" si="6"/>
        <v>0</v>
      </c>
      <c r="N72" s="3">
        <f t="shared" si="6"/>
        <v>0</v>
      </c>
      <c r="O72" s="3">
        <f t="shared" si="7"/>
        <v>0</v>
      </c>
    </row>
    <row r="73" spans="1:15" x14ac:dyDescent="0.35">
      <c r="A73" s="1">
        <v>43437</v>
      </c>
      <c r="B73">
        <v>105.233</v>
      </c>
      <c r="C73">
        <v>44.027999999999999</v>
      </c>
      <c r="D73">
        <v>93.061999999999998</v>
      </c>
      <c r="E73">
        <v>23.899000000000001</v>
      </c>
      <c r="F73" s="3">
        <f t="shared" si="4"/>
        <v>1.0825504773980459E-2</v>
      </c>
      <c r="G73" s="3">
        <f t="shared" si="4"/>
        <v>3.4954514468395245E-2</v>
      </c>
      <c r="H73" s="3">
        <f t="shared" si="4"/>
        <v>9.4477768979617863E-3</v>
      </c>
      <c r="I73" s="3">
        <f t="shared" si="4"/>
        <v>2.2854697196661781E-2</v>
      </c>
      <c r="J73" s="3">
        <f t="shared" si="5"/>
        <v>1.8984518864464076E-2</v>
      </c>
      <c r="K73" s="3">
        <f t="shared" si="6"/>
        <v>0</v>
      </c>
      <c r="L73" s="3">
        <f t="shared" si="6"/>
        <v>0</v>
      </c>
      <c r="M73" s="3">
        <f t="shared" si="6"/>
        <v>0</v>
      </c>
      <c r="N73" s="3">
        <f t="shared" si="6"/>
        <v>0</v>
      </c>
      <c r="O73" s="3">
        <f t="shared" si="7"/>
        <v>0</v>
      </c>
    </row>
    <row r="74" spans="1:15" x14ac:dyDescent="0.35">
      <c r="A74" s="1">
        <v>43438</v>
      </c>
      <c r="B74">
        <v>101.881</v>
      </c>
      <c r="C74">
        <v>42.091000000000001</v>
      </c>
      <c r="D74">
        <v>88.908000000000001</v>
      </c>
      <c r="E74">
        <v>23.98</v>
      </c>
      <c r="F74" s="3">
        <f t="shared" si="4"/>
        <v>-3.1853125920576278E-2</v>
      </c>
      <c r="G74" s="3">
        <f t="shared" si="4"/>
        <v>-4.3994730625965241E-2</v>
      </c>
      <c r="H74" s="3">
        <f t="shared" si="4"/>
        <v>-4.4636908727514954E-2</v>
      </c>
      <c r="I74" s="3">
        <f t="shared" si="4"/>
        <v>3.3892631490857156E-3</v>
      </c>
      <c r="J74" s="3">
        <f t="shared" si="5"/>
        <v>-2.6265486702143209E-2</v>
      </c>
      <c r="K74" s="3">
        <f t="shared" si="6"/>
        <v>1.18013726051497E-3</v>
      </c>
      <c r="L74" s="3">
        <f t="shared" si="6"/>
        <v>2.1617599759810703E-3</v>
      </c>
      <c r="M74" s="3">
        <f t="shared" si="6"/>
        <v>2.2218881643860755E-3</v>
      </c>
      <c r="N74" s="3">
        <f t="shared" si="6"/>
        <v>0</v>
      </c>
      <c r="O74" s="3">
        <f t="shared" si="7"/>
        <v>8.2745322521117774E-4</v>
      </c>
    </row>
    <row r="75" spans="1:15" x14ac:dyDescent="0.35">
      <c r="A75" s="1">
        <v>43440</v>
      </c>
      <c r="B75">
        <v>102.51</v>
      </c>
      <c r="C75">
        <v>41.622</v>
      </c>
      <c r="D75">
        <v>87.215999999999994</v>
      </c>
      <c r="E75">
        <v>24.204000000000001</v>
      </c>
      <c r="F75" s="3">
        <f t="shared" si="4"/>
        <v>6.1738695144335541E-3</v>
      </c>
      <c r="G75" s="3">
        <f t="shared" si="4"/>
        <v>-1.1142524530184628E-2</v>
      </c>
      <c r="H75" s="3">
        <f t="shared" si="4"/>
        <v>-1.9030908354703821E-2</v>
      </c>
      <c r="I75" s="3">
        <f t="shared" si="4"/>
        <v>9.3411175979983396E-3</v>
      </c>
      <c r="J75" s="3">
        <f t="shared" si="5"/>
        <v>-1.3801904432481217E-3</v>
      </c>
      <c r="K75" s="3">
        <f t="shared" si="6"/>
        <v>0</v>
      </c>
      <c r="L75" s="3">
        <f t="shared" si="6"/>
        <v>1.8611847555668931E-4</v>
      </c>
      <c r="M75" s="3">
        <f t="shared" si="6"/>
        <v>4.6358001457865475E-4</v>
      </c>
      <c r="N75" s="3">
        <f t="shared" si="6"/>
        <v>0</v>
      </c>
      <c r="O75" s="3">
        <f t="shared" si="7"/>
        <v>1.5055877875874056E-5</v>
      </c>
    </row>
    <row r="76" spans="1:15" x14ac:dyDescent="0.35">
      <c r="A76" s="1">
        <v>43441</v>
      </c>
      <c r="B76">
        <v>98.408000000000001</v>
      </c>
      <c r="C76">
        <v>40.137999999999998</v>
      </c>
      <c r="D76">
        <v>85.641000000000005</v>
      </c>
      <c r="E76">
        <v>23.864000000000001</v>
      </c>
      <c r="F76" s="3">
        <f t="shared" ref="F76:I91" si="8">(B76-B75)/B75</f>
        <v>-4.0015608233343124E-2</v>
      </c>
      <c r="G76" s="3">
        <f t="shared" si="8"/>
        <v>-3.5654221325260721E-2</v>
      </c>
      <c r="H76" s="3">
        <f t="shared" si="8"/>
        <v>-1.8058613098513907E-2</v>
      </c>
      <c r="I76" s="3">
        <f t="shared" si="8"/>
        <v>-1.4047264914890095E-2</v>
      </c>
      <c r="J76" s="3">
        <f t="shared" ref="J76:J91" si="9">F76*$B$3+G76*$B$4+H76*$B$5+I76*$B$6</f>
        <v>-2.6961428829224886E-2</v>
      </c>
      <c r="K76" s="3">
        <f t="shared" ref="K76:N91" si="10">IF(F76 &lt; 0.0025, (F76 - 0.0025)^2, 0)</f>
        <v>1.8075769434511139E-3</v>
      </c>
      <c r="L76" s="3">
        <f t="shared" si="10"/>
        <v>1.4557446049369802E-3</v>
      </c>
      <c r="M76" s="3">
        <f t="shared" si="10"/>
        <v>4.2265657253438751E-4</v>
      </c>
      <c r="N76" s="3">
        <f t="shared" si="10"/>
        <v>2.7381197616355266E-4</v>
      </c>
      <c r="O76" s="3">
        <f t="shared" si="7"/>
        <v>8.679757886594832E-4</v>
      </c>
    </row>
    <row r="77" spans="1:15" x14ac:dyDescent="0.35">
      <c r="A77" s="1">
        <v>43444</v>
      </c>
      <c r="B77">
        <v>101.008</v>
      </c>
      <c r="C77">
        <v>40.402000000000001</v>
      </c>
      <c r="D77">
        <v>84.040999999999997</v>
      </c>
      <c r="E77">
        <v>24.343</v>
      </c>
      <c r="F77" s="3">
        <f t="shared" si="8"/>
        <v>2.6420616210064165E-2</v>
      </c>
      <c r="G77" s="3">
        <f t="shared" si="8"/>
        <v>6.5773082864119519E-3</v>
      </c>
      <c r="H77" s="3">
        <f t="shared" si="8"/>
        <v>-1.8682640324143907E-2</v>
      </c>
      <c r="I77" s="3">
        <f t="shared" si="8"/>
        <v>2.0072075092189036E-2</v>
      </c>
      <c r="J77" s="3">
        <f t="shared" si="9"/>
        <v>1.1526740983129568E-2</v>
      </c>
      <c r="K77" s="3">
        <f t="shared" si="10"/>
        <v>0</v>
      </c>
      <c r="L77" s="3">
        <f t="shared" si="10"/>
        <v>0</v>
      </c>
      <c r="M77" s="3">
        <f t="shared" si="10"/>
        <v>4.4870425110204743E-4</v>
      </c>
      <c r="N77" s="3">
        <f t="shared" si="10"/>
        <v>0</v>
      </c>
      <c r="O77" s="3">
        <f t="shared" si="7"/>
        <v>0</v>
      </c>
    </row>
    <row r="78" spans="1:15" x14ac:dyDescent="0.35">
      <c r="A78" s="1">
        <v>43445</v>
      </c>
      <c r="B78">
        <v>101.947</v>
      </c>
      <c r="C78">
        <v>40.170999999999999</v>
      </c>
      <c r="D78">
        <v>83.22</v>
      </c>
      <c r="E78">
        <v>24.451000000000001</v>
      </c>
      <c r="F78" s="3">
        <f t="shared" si="8"/>
        <v>9.2962933629020198E-3</v>
      </c>
      <c r="G78" s="3">
        <f t="shared" si="8"/>
        <v>-5.7175387357061942E-3</v>
      </c>
      <c r="H78" s="3">
        <f t="shared" si="8"/>
        <v>-9.7690413012695952E-3</v>
      </c>
      <c r="I78" s="3">
        <f t="shared" si="8"/>
        <v>4.4365936819619825E-3</v>
      </c>
      <c r="J78" s="3">
        <f t="shared" si="9"/>
        <v>1.0225501060640426E-3</v>
      </c>
      <c r="K78" s="3">
        <f t="shared" si="10"/>
        <v>0</v>
      </c>
      <c r="L78" s="3">
        <f t="shared" si="10"/>
        <v>6.7527942872831751E-5</v>
      </c>
      <c r="M78" s="3">
        <f t="shared" si="10"/>
        <v>1.5052937445225913E-4</v>
      </c>
      <c r="N78" s="3">
        <f t="shared" si="10"/>
        <v>0</v>
      </c>
      <c r="O78" s="3">
        <f t="shared" si="7"/>
        <v>2.1828581890913717E-6</v>
      </c>
    </row>
    <row r="79" spans="1:15" x14ac:dyDescent="0.35">
      <c r="A79" s="1">
        <v>43446</v>
      </c>
      <c r="B79">
        <v>102.407</v>
      </c>
      <c r="C79">
        <v>40.283000000000001</v>
      </c>
      <c r="D79">
        <v>83.759</v>
      </c>
      <c r="E79">
        <v>24.44</v>
      </c>
      <c r="F79" s="3">
        <f t="shared" si="8"/>
        <v>4.5121484693026155E-3</v>
      </c>
      <c r="G79" s="3">
        <f t="shared" si="8"/>
        <v>2.7880809539220304E-3</v>
      </c>
      <c r="H79" s="3">
        <f t="shared" si="8"/>
        <v>6.4768084595049442E-3</v>
      </c>
      <c r="I79" s="3">
        <f t="shared" si="8"/>
        <v>-4.4987935053777891E-4</v>
      </c>
      <c r="J79" s="3">
        <f t="shared" si="9"/>
        <v>3.0716586183148461E-3</v>
      </c>
      <c r="K79" s="3">
        <f t="shared" si="10"/>
        <v>0</v>
      </c>
      <c r="L79" s="3">
        <f t="shared" si="10"/>
        <v>0</v>
      </c>
      <c r="M79" s="3">
        <f t="shared" si="10"/>
        <v>0</v>
      </c>
      <c r="N79" s="3">
        <f t="shared" si="10"/>
        <v>8.7017881827291869E-6</v>
      </c>
      <c r="O79" s="3">
        <f t="shared" si="7"/>
        <v>0</v>
      </c>
    </row>
    <row r="80" spans="1:15" x14ac:dyDescent="0.35">
      <c r="A80" s="1">
        <v>43447</v>
      </c>
      <c r="B80">
        <v>102.755</v>
      </c>
      <c r="C80">
        <v>40.723999999999997</v>
      </c>
      <c r="D80">
        <v>83.841999999999999</v>
      </c>
      <c r="E80">
        <v>25.119</v>
      </c>
      <c r="F80" s="3">
        <f t="shared" si="8"/>
        <v>3.3982052008163406E-3</v>
      </c>
      <c r="G80" s="3">
        <f t="shared" si="8"/>
        <v>1.0947546111262701E-2</v>
      </c>
      <c r="H80" s="3">
        <f t="shared" si="8"/>
        <v>9.9093828722881605E-4</v>
      </c>
      <c r="I80" s="3">
        <f t="shared" si="8"/>
        <v>2.7782324058919741E-2</v>
      </c>
      <c r="J80" s="3">
        <f t="shared" si="9"/>
        <v>1.1741855657619128E-2</v>
      </c>
      <c r="K80" s="3">
        <f t="shared" si="10"/>
        <v>0</v>
      </c>
      <c r="L80" s="3">
        <f t="shared" si="10"/>
        <v>0</v>
      </c>
      <c r="M80" s="3">
        <f t="shared" si="10"/>
        <v>2.2772672529518994E-6</v>
      </c>
      <c r="N80" s="3">
        <f t="shared" si="10"/>
        <v>0</v>
      </c>
      <c r="O80" s="3">
        <f t="shared" si="7"/>
        <v>0</v>
      </c>
    </row>
    <row r="81" spans="1:15" x14ac:dyDescent="0.35">
      <c r="A81" s="1">
        <v>43448</v>
      </c>
      <c r="B81">
        <v>99.543999999999997</v>
      </c>
      <c r="C81">
        <v>39.420999999999999</v>
      </c>
      <c r="D81">
        <v>83.153999999999996</v>
      </c>
      <c r="E81">
        <v>24.381</v>
      </c>
      <c r="F81" s="3">
        <f t="shared" si="8"/>
        <v>-3.1249087635638155E-2</v>
      </c>
      <c r="G81" s="3">
        <f t="shared" si="8"/>
        <v>-3.1995874668500082E-2</v>
      </c>
      <c r="H81" s="3">
        <f t="shared" si="8"/>
        <v>-8.2059111185325065E-3</v>
      </c>
      <c r="I81" s="3">
        <f t="shared" si="8"/>
        <v>-2.9380150483697583E-2</v>
      </c>
      <c r="J81" s="3">
        <f t="shared" si="9"/>
        <v>-2.6229128593207241E-2</v>
      </c>
      <c r="K81" s="3">
        <f t="shared" si="10"/>
        <v>1.1390009162379844E-3</v>
      </c>
      <c r="L81" s="3">
        <f t="shared" si="10"/>
        <v>1.1899653691448658E-3</v>
      </c>
      <c r="M81" s="3">
        <f t="shared" si="10"/>
        <v>1.1461653287791795E-4</v>
      </c>
      <c r="N81" s="3">
        <f t="shared" si="10"/>
        <v>1.0163439948632034E-3</v>
      </c>
      <c r="O81" s="3">
        <f t="shared" si="7"/>
        <v>8.2536282972503776E-4</v>
      </c>
    </row>
    <row r="82" spans="1:15" x14ac:dyDescent="0.35">
      <c r="A82" s="1">
        <v>43451</v>
      </c>
      <c r="B82">
        <v>96.596000000000004</v>
      </c>
      <c r="C82">
        <v>39.054000000000002</v>
      </c>
      <c r="D82">
        <v>82.091999999999999</v>
      </c>
      <c r="E82">
        <v>23.228000000000002</v>
      </c>
      <c r="F82" s="3">
        <f t="shared" si="8"/>
        <v>-2.9615044603391399E-2</v>
      </c>
      <c r="G82" s="3">
        <f t="shared" si="8"/>
        <v>-9.309758758022306E-3</v>
      </c>
      <c r="H82" s="3">
        <f t="shared" si="8"/>
        <v>-1.2771484234071694E-2</v>
      </c>
      <c r="I82" s="3">
        <f t="shared" si="8"/>
        <v>-4.7290923259915456E-2</v>
      </c>
      <c r="J82" s="3">
        <f t="shared" si="9"/>
        <v>-2.7488038957410855E-2</v>
      </c>
      <c r="K82" s="3">
        <f t="shared" si="10"/>
        <v>1.0313760898778192E-3</v>
      </c>
      <c r="L82" s="3">
        <f t="shared" si="10"/>
        <v>1.3947040192268458E-4</v>
      </c>
      <c r="M82" s="3">
        <f t="shared" si="10"/>
        <v>2.3321823071150032E-4</v>
      </c>
      <c r="N82" s="3">
        <f t="shared" si="10"/>
        <v>2.4791360390747901E-3</v>
      </c>
      <c r="O82" s="3">
        <f t="shared" si="7"/>
        <v>8.99282480511191E-4</v>
      </c>
    </row>
    <row r="83" spans="1:15" x14ac:dyDescent="0.35">
      <c r="A83" s="1">
        <v>43452</v>
      </c>
      <c r="B83">
        <v>97.61</v>
      </c>
      <c r="C83">
        <v>39.561</v>
      </c>
      <c r="D83">
        <v>81.703000000000003</v>
      </c>
      <c r="E83">
        <v>22.469000000000001</v>
      </c>
      <c r="F83" s="3">
        <f t="shared" si="8"/>
        <v>1.049732908194952E-2</v>
      </c>
      <c r="G83" s="3">
        <f t="shared" si="8"/>
        <v>1.2982024888615709E-2</v>
      </c>
      <c r="H83" s="3">
        <f t="shared" si="8"/>
        <v>-4.7385859767090071E-3</v>
      </c>
      <c r="I83" s="3">
        <f t="shared" si="8"/>
        <v>-3.2676080592388509E-2</v>
      </c>
      <c r="J83" s="3">
        <f t="shared" si="9"/>
        <v>-5.0049376707503564E-3</v>
      </c>
      <c r="K83" s="3">
        <f t="shared" si="10"/>
        <v>0</v>
      </c>
      <c r="L83" s="3">
        <f t="shared" si="10"/>
        <v>0</v>
      </c>
      <c r="M83" s="3">
        <f t="shared" si="10"/>
        <v>5.2397126942208298E-5</v>
      </c>
      <c r="N83" s="3">
        <f t="shared" si="10"/>
        <v>1.2373566458422117E-3</v>
      </c>
      <c r="O83" s="3">
        <f t="shared" si="7"/>
        <v>5.6324089441847779E-5</v>
      </c>
    </row>
    <row r="84" spans="1:15" x14ac:dyDescent="0.35">
      <c r="A84" s="1">
        <v>43453</v>
      </c>
      <c r="B84">
        <v>97.346999999999994</v>
      </c>
      <c r="C84">
        <v>38.326999999999998</v>
      </c>
      <c r="D84">
        <v>80.665999999999997</v>
      </c>
      <c r="E84">
        <v>22.198</v>
      </c>
      <c r="F84" s="3">
        <f t="shared" si="8"/>
        <v>-2.6943960659769001E-3</v>
      </c>
      <c r="G84" s="3">
        <f t="shared" si="8"/>
        <v>-3.1192335886352767E-2</v>
      </c>
      <c r="H84" s="3">
        <f t="shared" si="8"/>
        <v>-1.2692312399789556E-2</v>
      </c>
      <c r="I84" s="3">
        <f t="shared" si="8"/>
        <v>-1.2061061907517058E-2</v>
      </c>
      <c r="J84" s="3">
        <f t="shared" si="9"/>
        <v>-1.3203567049276652E-2</v>
      </c>
      <c r="K84" s="3">
        <f t="shared" si="10"/>
        <v>2.6981750490236293E-5</v>
      </c>
      <c r="L84" s="3">
        <f t="shared" si="10"/>
        <v>1.1351734974788144E-3</v>
      </c>
      <c r="M84" s="3">
        <f t="shared" si="10"/>
        <v>2.3080635605279953E-4</v>
      </c>
      <c r="N84" s="3">
        <f t="shared" si="10"/>
        <v>2.1202452387454431E-4</v>
      </c>
      <c r="O84" s="3">
        <f t="shared" si="7"/>
        <v>2.4660201807112734E-4</v>
      </c>
    </row>
    <row r="85" spans="1:15" x14ac:dyDescent="0.35">
      <c r="A85" s="1">
        <v>43454</v>
      </c>
      <c r="B85">
        <v>95.3</v>
      </c>
      <c r="C85">
        <v>37.36</v>
      </c>
      <c r="D85">
        <v>79.97</v>
      </c>
      <c r="E85">
        <v>21.024999999999999</v>
      </c>
      <c r="F85" s="3">
        <f t="shared" si="8"/>
        <v>-2.1027869374505605E-2</v>
      </c>
      <c r="G85" s="3">
        <f t="shared" si="8"/>
        <v>-2.5230255433506373E-2</v>
      </c>
      <c r="H85" s="3">
        <f t="shared" si="8"/>
        <v>-8.6281704807477499E-3</v>
      </c>
      <c r="I85" s="3">
        <f t="shared" si="8"/>
        <v>-5.2842598432291277E-2</v>
      </c>
      <c r="J85" s="3">
        <f t="shared" si="9"/>
        <v>-2.8932825524889887E-2</v>
      </c>
      <c r="K85" s="3">
        <f t="shared" si="10"/>
        <v>5.5356063730379874E-4</v>
      </c>
      <c r="L85" s="3">
        <f t="shared" si="10"/>
        <v>7.6896706640750966E-4</v>
      </c>
      <c r="M85" s="3">
        <f t="shared" si="10"/>
        <v>1.2383617824858562E-4</v>
      </c>
      <c r="N85" s="3">
        <f t="shared" si="10"/>
        <v>3.0628032012378491E-3</v>
      </c>
      <c r="O85" s="3">
        <f t="shared" si="7"/>
        <v>9.880225204781691E-4</v>
      </c>
    </row>
    <row r="86" spans="1:15" x14ac:dyDescent="0.35">
      <c r="A86" s="1">
        <v>43455</v>
      </c>
      <c r="B86">
        <v>92.221000000000004</v>
      </c>
      <c r="C86">
        <v>35.906999999999996</v>
      </c>
      <c r="D86">
        <v>78.078999999999994</v>
      </c>
      <c r="E86">
        <v>21.318000000000001</v>
      </c>
      <c r="F86" s="3">
        <f t="shared" si="8"/>
        <v>-3.2308499475340959E-2</v>
      </c>
      <c r="G86" s="3">
        <f t="shared" si="8"/>
        <v>-3.8891862955032198E-2</v>
      </c>
      <c r="H86" s="3">
        <f t="shared" si="8"/>
        <v>-2.364636738777048E-2</v>
      </c>
      <c r="I86" s="3">
        <f t="shared" si="8"/>
        <v>1.3935790725327126E-2</v>
      </c>
      <c r="J86" s="3">
        <f t="shared" si="9"/>
        <v>-1.8019458693564683E-2</v>
      </c>
      <c r="K86" s="3">
        <f t="shared" si="10"/>
        <v>1.2116316357248119E-3</v>
      </c>
      <c r="L86" s="3">
        <f t="shared" si="10"/>
        <v>1.713286318888167E-3</v>
      </c>
      <c r="M86" s="3">
        <f t="shared" si="10"/>
        <v>6.8363252757626771E-4</v>
      </c>
      <c r="N86" s="3">
        <f t="shared" si="10"/>
        <v>0</v>
      </c>
      <c r="O86" s="3">
        <f t="shared" si="7"/>
        <v>4.2104818507690723E-4</v>
      </c>
    </row>
    <row r="87" spans="1:15" x14ac:dyDescent="0.35">
      <c r="A87" s="1">
        <v>43458</v>
      </c>
      <c r="B87">
        <v>88.372</v>
      </c>
      <c r="C87">
        <v>34.978000000000002</v>
      </c>
      <c r="D87">
        <v>76.396000000000001</v>
      </c>
      <c r="E87">
        <v>19.693000000000001</v>
      </c>
      <c r="F87" s="3">
        <f t="shared" si="8"/>
        <v>-4.1736697715270964E-2</v>
      </c>
      <c r="G87" s="3">
        <f t="shared" si="8"/>
        <v>-2.5872392569693793E-2</v>
      </c>
      <c r="H87" s="3">
        <f t="shared" si="8"/>
        <v>-2.1555091637956339E-2</v>
      </c>
      <c r="I87" s="3">
        <f t="shared" si="8"/>
        <v>-7.6226662913969415E-2</v>
      </c>
      <c r="J87" s="3">
        <f t="shared" si="9"/>
        <v>-4.4874505030302138E-2</v>
      </c>
      <c r="K87" s="3">
        <f t="shared" si="10"/>
        <v>1.9568854247522596E-3</v>
      </c>
      <c r="L87" s="3">
        <f t="shared" si="10"/>
        <v>8.0499266012881547E-4</v>
      </c>
      <c r="M87" s="3">
        <f t="shared" si="10"/>
        <v>5.7864743371047688E-4</v>
      </c>
      <c r="N87" s="3">
        <f t="shared" si="10"/>
        <v>6.1978874535697677E-3</v>
      </c>
      <c r="O87" s="3">
        <f t="shared" si="7"/>
        <v>2.2443437268661226E-3</v>
      </c>
    </row>
    <row r="88" spans="1:15" x14ac:dyDescent="0.35">
      <c r="A88" s="1">
        <v>43460</v>
      </c>
      <c r="B88">
        <v>94.408000000000001</v>
      </c>
      <c r="C88">
        <v>37.441000000000003</v>
      </c>
      <c r="D88">
        <v>79.563999999999993</v>
      </c>
      <c r="E88">
        <v>21.739000000000001</v>
      </c>
      <c r="F88" s="3">
        <f t="shared" si="8"/>
        <v>6.8302177160186495E-2</v>
      </c>
      <c r="G88" s="3">
        <f t="shared" si="8"/>
        <v>7.0415689862199121E-2</v>
      </c>
      <c r="H88" s="3">
        <f t="shared" si="8"/>
        <v>4.1468139693177551E-2</v>
      </c>
      <c r="I88" s="3">
        <f t="shared" si="8"/>
        <v>0.1038947849489666</v>
      </c>
      <c r="J88" s="3">
        <f t="shared" si="9"/>
        <v>7.4035854543821264E-2</v>
      </c>
      <c r="K88" s="3">
        <f t="shared" si="10"/>
        <v>0</v>
      </c>
      <c r="L88" s="3">
        <f t="shared" si="10"/>
        <v>0</v>
      </c>
      <c r="M88" s="3">
        <f t="shared" si="10"/>
        <v>0</v>
      </c>
      <c r="N88" s="3">
        <f t="shared" si="10"/>
        <v>0</v>
      </c>
      <c r="O88" s="3">
        <f t="shared" si="7"/>
        <v>0</v>
      </c>
    </row>
    <row r="89" spans="1:15" x14ac:dyDescent="0.35">
      <c r="A89" s="1">
        <v>43461</v>
      </c>
      <c r="B89">
        <v>94.99</v>
      </c>
      <c r="C89">
        <v>37.198</v>
      </c>
      <c r="D89">
        <v>80.459000000000003</v>
      </c>
      <c r="E89">
        <v>21.074999999999999</v>
      </c>
      <c r="F89" s="3">
        <f t="shared" si="8"/>
        <v>6.1647318023895607E-3</v>
      </c>
      <c r="G89" s="3">
        <f t="shared" si="8"/>
        <v>-6.4902112657247964E-3</v>
      </c>
      <c r="H89" s="3">
        <f t="shared" si="8"/>
        <v>1.1248805992660127E-2</v>
      </c>
      <c r="I89" s="3">
        <f t="shared" si="8"/>
        <v>-3.0544183265099657E-2</v>
      </c>
      <c r="J89" s="3">
        <f t="shared" si="9"/>
        <v>-6.3621164934259634E-3</v>
      </c>
      <c r="K89" s="3">
        <f t="shared" si="10"/>
        <v>0</v>
      </c>
      <c r="L89" s="3">
        <f t="shared" si="10"/>
        <v>8.0823898602365039E-5</v>
      </c>
      <c r="M89" s="3">
        <f t="shared" si="10"/>
        <v>0</v>
      </c>
      <c r="N89" s="3">
        <f t="shared" si="10"/>
        <v>1.0919180476574922E-3</v>
      </c>
      <c r="O89" s="3">
        <f t="shared" si="7"/>
        <v>7.8537108743052483E-5</v>
      </c>
    </row>
    <row r="90" spans="1:15" x14ac:dyDescent="0.35">
      <c r="A90" s="1">
        <v>43462</v>
      </c>
      <c r="B90">
        <v>94.248999999999995</v>
      </c>
      <c r="C90">
        <v>37.216999999999999</v>
      </c>
      <c r="D90">
        <v>80.284999999999997</v>
      </c>
      <c r="E90">
        <v>22.257999999999999</v>
      </c>
      <c r="F90" s="3">
        <f t="shared" si="8"/>
        <v>-7.8008211390672667E-3</v>
      </c>
      <c r="G90" s="3">
        <f t="shared" si="8"/>
        <v>5.1078014947035727E-4</v>
      </c>
      <c r="H90" s="3">
        <f t="shared" si="8"/>
        <v>-2.1625921276675897E-3</v>
      </c>
      <c r="I90" s="3">
        <f t="shared" si="8"/>
        <v>5.6132858837485165E-2</v>
      </c>
      <c r="J90" s="3">
        <f t="shared" si="9"/>
        <v>1.4169248913885924E-2</v>
      </c>
      <c r="K90" s="3">
        <f t="shared" si="10"/>
        <v>1.0610691613905506E-4</v>
      </c>
      <c r="L90" s="3">
        <f t="shared" si="10"/>
        <v>3.9569956137411746E-6</v>
      </c>
      <c r="M90" s="3">
        <f t="shared" si="10"/>
        <v>2.1739765348987785E-5</v>
      </c>
      <c r="N90" s="3">
        <f t="shared" si="10"/>
        <v>0</v>
      </c>
      <c r="O90" s="3">
        <f t="shared" si="7"/>
        <v>0</v>
      </c>
    </row>
    <row r="91" spans="1:15" x14ac:dyDescent="0.35">
      <c r="A91" s="1">
        <v>43465</v>
      </c>
      <c r="B91">
        <v>95.356999999999999</v>
      </c>
      <c r="C91">
        <v>37.576999999999998</v>
      </c>
      <c r="D91">
        <v>80.94</v>
      </c>
      <c r="E91">
        <v>22.187000000000001</v>
      </c>
      <c r="F91" s="3">
        <f t="shared" si="8"/>
        <v>1.1756092902842515E-2</v>
      </c>
      <c r="G91" s="3">
        <f t="shared" si="8"/>
        <v>9.672998898352889E-3</v>
      </c>
      <c r="H91" s="3">
        <f t="shared" si="8"/>
        <v>8.1584355732702389E-3</v>
      </c>
      <c r="I91" s="3">
        <f t="shared" si="8"/>
        <v>-3.189864318447208E-3</v>
      </c>
      <c r="J91" s="3">
        <f t="shared" si="9"/>
        <v>6.1361554696432175E-3</v>
      </c>
      <c r="K91" s="3">
        <f t="shared" si="10"/>
        <v>0</v>
      </c>
      <c r="L91" s="3">
        <f t="shared" si="10"/>
        <v>0</v>
      </c>
      <c r="M91" s="3">
        <f t="shared" si="10"/>
        <v>0</v>
      </c>
      <c r="N91" s="3">
        <f t="shared" si="10"/>
        <v>3.2374555962338713E-5</v>
      </c>
      <c r="O91" s="3">
        <f t="shared" si="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75B2-AB35-467E-91EF-2F70A3EC4363}">
  <sheetPr>
    <tabColor theme="8" tint="-0.249977111117893"/>
  </sheetPr>
  <dimension ref="A1:P3009"/>
  <sheetViews>
    <sheetView topLeftCell="A7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14.26953125" style="6" bestFit="1" customWidth="1"/>
    <col min="3" max="5" width="11.81640625" style="6" bestFit="1" customWidth="1"/>
    <col min="6" max="6" width="11" bestFit="1" customWidth="1"/>
    <col min="7" max="7" width="7.81640625" bestFit="1" customWidth="1"/>
    <col min="8" max="8" width="11.453125" bestFit="1" customWidth="1"/>
  </cols>
  <sheetData>
    <row r="1" spans="1:16" ht="15" thickBot="1" x14ac:dyDescent="0.4"/>
    <row r="2" spans="1:16" x14ac:dyDescent="0.35">
      <c r="A2" s="2" t="s">
        <v>17</v>
      </c>
      <c r="B2" s="2" t="s">
        <v>20</v>
      </c>
      <c r="L2" s="5"/>
      <c r="M2" t="s">
        <v>9</v>
      </c>
      <c r="N2" t="s">
        <v>10</v>
      </c>
      <c r="O2" t="s">
        <v>11</v>
      </c>
      <c r="P2" t="s">
        <v>12</v>
      </c>
    </row>
    <row r="3" spans="1:16" x14ac:dyDescent="0.35">
      <c r="A3" t="s">
        <v>9</v>
      </c>
      <c r="B3" s="8">
        <f>Price_Data!C3</f>
        <v>-8.7805957482698282E-4</v>
      </c>
      <c r="L3" t="s">
        <v>9</v>
      </c>
      <c r="M3">
        <f>VARP(Price_Data!$F$11:$F$91)</f>
        <v>4.8483383203241768E-4</v>
      </c>
      <c r="N3">
        <f>M4</f>
        <v>3.9241981833862465E-4</v>
      </c>
      <c r="O3">
        <f>M5</f>
        <v>1.8486445686496158E-4</v>
      </c>
      <c r="P3">
        <f>M6</f>
        <v>4.1135877273293598E-4</v>
      </c>
    </row>
    <row r="4" spans="1:16" x14ac:dyDescent="0.35">
      <c r="A4" t="s">
        <v>10</v>
      </c>
      <c r="B4" s="8">
        <f>Price_Data!C4</f>
        <v>-4.2424242594125043E-3</v>
      </c>
      <c r="L4" t="s">
        <v>10</v>
      </c>
      <c r="M4">
        <v>3.9241981833862465E-4</v>
      </c>
      <c r="N4">
        <f>VARP(Price_Data!$G$11:$G$91)</f>
        <v>5.4102900165828337E-4</v>
      </c>
      <c r="O4">
        <f>N5</f>
        <v>2.0363929194330133E-4</v>
      </c>
      <c r="P4">
        <f>N6</f>
        <v>3.556042031094748E-4</v>
      </c>
    </row>
    <row r="5" spans="1:16" x14ac:dyDescent="0.35">
      <c r="A5" t="s">
        <v>11</v>
      </c>
      <c r="B5" s="8">
        <f>Price_Data!C5</f>
        <v>-1.8478661841492556E-3</v>
      </c>
      <c r="L5" t="s">
        <v>11</v>
      </c>
      <c r="M5">
        <v>1.8486445686496158E-4</v>
      </c>
      <c r="N5">
        <v>2.0363929194330133E-4</v>
      </c>
      <c r="O5">
        <f>VARP(Price_Data!$H$11:$H$91)</f>
        <v>2.0740695216644556E-4</v>
      </c>
      <c r="P5">
        <f>O6</f>
        <v>1.9767115147089099E-4</v>
      </c>
    </row>
    <row r="6" spans="1:16" ht="15" thickBot="1" x14ac:dyDescent="0.4">
      <c r="A6" t="s">
        <v>12</v>
      </c>
      <c r="B6" s="8">
        <f>Price_Data!C6</f>
        <v>2.7071076455678603E-3</v>
      </c>
      <c r="L6" t="s">
        <v>12</v>
      </c>
      <c r="M6" s="4">
        <v>4.1135877273293598E-4</v>
      </c>
      <c r="N6" s="4">
        <v>3.556042031094748E-4</v>
      </c>
      <c r="O6" s="4">
        <v>1.9767115147089099E-4</v>
      </c>
      <c r="P6" s="4">
        <f>VARP(Price_Data!$I$11:$I$91)</f>
        <v>1.9586836156613736E-3</v>
      </c>
    </row>
    <row r="9" spans="1:16" x14ac:dyDescent="0.35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</row>
    <row r="10" spans="1:16" x14ac:dyDescent="0.35">
      <c r="A10">
        <v>1</v>
      </c>
      <c r="B10" s="6">
        <v>0.30999862521489729</v>
      </c>
      <c r="C10" s="6">
        <v>0.13508171744780828</v>
      </c>
      <c r="D10" s="6">
        <v>0.37560671494681902</v>
      </c>
      <c r="E10" s="6">
        <v>0.17931294239047549</v>
      </c>
      <c r="F10" s="7">
        <f>B10*$B$3+C10*$B$4+D10*$B$5+E10*$B$6</f>
        <v>-1.0539227259519193E-3</v>
      </c>
      <c r="G10" s="7" cm="1">
        <f t="array" ref="G10">SQRT(MMULT(MMULT(B10:E10,$M$3:$P$6),TRANSPOSE(B10:E10)))</f>
        <v>1.8299423791465968E-2</v>
      </c>
      <c r="H10" s="9">
        <f>(F10-0.001)/G10</f>
        <v>-0.11223974860398485</v>
      </c>
    </row>
    <row r="11" spans="1:16" x14ac:dyDescent="0.35">
      <c r="A11">
        <v>2</v>
      </c>
      <c r="B11" s="6">
        <v>2.9960390313611418E-2</v>
      </c>
      <c r="C11" s="6">
        <v>0.5177297197908437</v>
      </c>
      <c r="D11" s="6">
        <v>0.41517036181217953</v>
      </c>
      <c r="E11" s="6">
        <v>3.713952808336541E-2</v>
      </c>
      <c r="F11" s="7">
        <f t="shared" ref="F11:F74" si="0">B11*$B$3+C11*$B$4+D11*$B$5+E11*$B$6</f>
        <v>-2.8893747024664107E-3</v>
      </c>
      <c r="G11" s="7" cm="1">
        <f t="array" ref="G11">SQRT(MMULT(MMULT(B11:E11,$M$3:$P$6),TRANSPOSE(B11:E11)))</f>
        <v>1.7575804820797677E-2</v>
      </c>
      <c r="H11" s="9">
        <f t="shared" ref="H11:H74" si="1">(F11-0.001)/G11</f>
        <v>-0.22129141408443859</v>
      </c>
    </row>
    <row r="12" spans="1:16" x14ac:dyDescent="0.35">
      <c r="A12">
        <v>3</v>
      </c>
      <c r="B12" s="6">
        <v>0.48249564041581827</v>
      </c>
      <c r="C12" s="6">
        <v>9.6667175889175297E-2</v>
      </c>
      <c r="D12" s="6">
        <v>6.123890125441038E-2</v>
      </c>
      <c r="E12" s="6">
        <v>0.359598282440596</v>
      </c>
      <c r="F12" s="7">
        <f t="shared" si="0"/>
        <v>2.6546875985008827E-5</v>
      </c>
      <c r="G12" s="7" cm="1">
        <f t="array" ref="G12">SQRT(MMULT(MMULT(B12:E12,$M$3:$P$6),TRANSPOSE(B12:E12)))</f>
        <v>2.445605207483964E-2</v>
      </c>
      <c r="H12" s="9">
        <f t="shared" si="1"/>
        <v>-3.9804181027913277E-2</v>
      </c>
    </row>
    <row r="13" spans="1:16" x14ac:dyDescent="0.35">
      <c r="A13">
        <v>4</v>
      </c>
      <c r="B13" s="6">
        <v>0.13795987689063721</v>
      </c>
      <c r="C13" s="6">
        <v>0.36749981789696701</v>
      </c>
      <c r="D13" s="6">
        <v>0.25358390605998571</v>
      </c>
      <c r="E13" s="6">
        <v>0.24095639915241007</v>
      </c>
      <c r="F13" s="7">
        <f t="shared" si="0"/>
        <v>-1.4965213480802849E-3</v>
      </c>
      <c r="G13" s="7" cm="1">
        <f t="array" ref="G13">SQRT(MMULT(MMULT(B13:E13,$M$3:$P$6),TRANSPOSE(B13:E13)))</f>
        <v>2.0359787176997751E-2</v>
      </c>
      <c r="H13" s="9">
        <f t="shared" si="1"/>
        <v>-0.12262020847157114</v>
      </c>
    </row>
    <row r="14" spans="1:16" x14ac:dyDescent="0.35">
      <c r="A14">
        <v>5</v>
      </c>
      <c r="B14" s="6">
        <v>0.17299927296504344</v>
      </c>
      <c r="C14" s="6">
        <v>0.27508550098110218</v>
      </c>
      <c r="D14" s="6">
        <v>0.3213156734038794</v>
      </c>
      <c r="E14" s="6">
        <v>0.23059955264997489</v>
      </c>
      <c r="F14" s="7">
        <f t="shared" si="0"/>
        <v>-1.2884236261168328E-3</v>
      </c>
      <c r="G14" s="7" cm="1">
        <f t="array" ref="G14">SQRT(MMULT(MMULT(B14:E14,$M$3:$P$6),TRANSPOSE(B14:E14)))</f>
        <v>1.9548678230400709E-2</v>
      </c>
      <c r="H14" s="9">
        <f t="shared" si="1"/>
        <v>-0.11706283151962876</v>
      </c>
    </row>
    <row r="15" spans="1:16" x14ac:dyDescent="0.35">
      <c r="A15">
        <v>6</v>
      </c>
      <c r="B15" s="6">
        <v>0.79784750024444728</v>
      </c>
      <c r="C15" s="6">
        <v>5.0774057422448594E-2</v>
      </c>
      <c r="D15" s="6">
        <v>0.1349927821558092</v>
      </c>
      <c r="E15" s="6">
        <v>1.638566017729471E-2</v>
      </c>
      <c r="F15" s="7">
        <f t="shared" si="0"/>
        <v>-1.1210535811055254E-3</v>
      </c>
      <c r="G15" s="7" cm="1">
        <f t="array" ref="G15">SQRT(MMULT(MMULT(B15:E15,$M$3:$P$6),TRANSPOSE(B15:E15)))</f>
        <v>2.0023852551474534E-2</v>
      </c>
      <c r="H15" s="9">
        <f t="shared" si="1"/>
        <v>-0.10592634837142431</v>
      </c>
    </row>
    <row r="16" spans="1:16" x14ac:dyDescent="0.35">
      <c r="A16">
        <v>7</v>
      </c>
      <c r="B16" s="6">
        <v>0.21349037523556269</v>
      </c>
      <c r="C16" s="6">
        <v>0.25540492253479385</v>
      </c>
      <c r="D16" s="6">
        <v>0.41026977276563192</v>
      </c>
      <c r="E16" s="6">
        <v>0.12083492946401138</v>
      </c>
      <c r="F16" s="7">
        <f t="shared" si="0"/>
        <v>-1.7020037855125039E-3</v>
      </c>
      <c r="G16" s="7" cm="1">
        <f t="array" ref="G16">SQRT(MMULT(MMULT(B16:E16,$M$3:$P$6),TRANSPOSE(B16:E16)))</f>
        <v>1.7364538507197949E-2</v>
      </c>
      <c r="H16" s="9">
        <f t="shared" si="1"/>
        <v>-0.15560469887480563</v>
      </c>
    </row>
    <row r="17" spans="1:8" x14ac:dyDescent="0.35">
      <c r="A17">
        <v>8</v>
      </c>
      <c r="B17" s="6">
        <v>7.9476788062652889E-2</v>
      </c>
      <c r="C17" s="6">
        <v>7.2621761792003164E-2</v>
      </c>
      <c r="D17" s="6">
        <v>5.1074243245563151E-2</v>
      </c>
      <c r="E17" s="6">
        <v>0.79682720689978093</v>
      </c>
      <c r="F17" s="7">
        <f t="shared" si="0"/>
        <v>1.6848409782978127E-3</v>
      </c>
      <c r="G17" s="7" cm="1">
        <f t="array" ref="G17">SQRT(MMULT(MMULT(B17:E17,$M$3:$P$6),TRANSPOSE(B17:E17)))</f>
        <v>3.6972682003835501E-2</v>
      </c>
      <c r="H17" s="9">
        <f t="shared" si="1"/>
        <v>1.8522891529123262E-2</v>
      </c>
    </row>
    <row r="18" spans="1:8" x14ac:dyDescent="0.35">
      <c r="A18">
        <v>9</v>
      </c>
      <c r="B18" s="6">
        <v>0.26564153218448466</v>
      </c>
      <c r="C18" s="6">
        <v>0.29913745773204031</v>
      </c>
      <c r="D18" s="6">
        <v>0.28802986945988807</v>
      </c>
      <c r="E18" s="6">
        <v>0.14719114062358701</v>
      </c>
      <c r="F18" s="7">
        <f t="shared" si="0"/>
        <v>-1.6360954920455724E-3</v>
      </c>
      <c r="G18" s="7" cm="1">
        <f t="array" ref="G18">SQRT(MMULT(MMULT(B18:E18,$M$3:$P$6),TRANSPOSE(B18:E18)))</f>
        <v>1.8661662981502958E-2</v>
      </c>
      <c r="H18" s="9">
        <f t="shared" si="1"/>
        <v>-0.14125726601420324</v>
      </c>
    </row>
    <row r="19" spans="1:8" x14ac:dyDescent="0.35">
      <c r="A19">
        <v>10</v>
      </c>
      <c r="B19" s="6">
        <v>0.11358458433947818</v>
      </c>
      <c r="C19" s="6">
        <v>0.4244386469230651</v>
      </c>
      <c r="D19" s="6">
        <v>0.36696359152087094</v>
      </c>
      <c r="E19" s="6">
        <v>9.5013177216585726E-2</v>
      </c>
      <c r="F19" s="7">
        <f t="shared" si="0"/>
        <v>-2.3212715572833165E-3</v>
      </c>
      <c r="G19" s="7" cm="1">
        <f t="array" ref="G19">SQRT(MMULT(MMULT(B19:E19,$M$3:$P$6),TRANSPOSE(B19:E19)))</f>
        <v>1.7814577483536719E-2</v>
      </c>
      <c r="H19" s="9">
        <f t="shared" si="1"/>
        <v>-0.18643560647748497</v>
      </c>
    </row>
    <row r="20" spans="1:8" x14ac:dyDescent="0.35">
      <c r="A20">
        <v>11</v>
      </c>
      <c r="B20" s="6">
        <v>0.28225900143057103</v>
      </c>
      <c r="C20" s="6">
        <v>0.37183652344921331</v>
      </c>
      <c r="D20" s="6">
        <v>0.15551887695506078</v>
      </c>
      <c r="E20" s="6">
        <v>0.19038559816515477</v>
      </c>
      <c r="F20" s="7">
        <f t="shared" si="0"/>
        <v>-1.5973122717269899E-3</v>
      </c>
      <c r="G20" s="7" cm="1">
        <f t="array" ref="G20">SQRT(MMULT(MMULT(B20:E20,$M$3:$P$6),TRANSPOSE(B20:E20)))</f>
        <v>2.0441666714751235E-2</v>
      </c>
      <c r="H20" s="9">
        <f t="shared" si="1"/>
        <v>-0.12705971132249713</v>
      </c>
    </row>
    <row r="21" spans="1:8" x14ac:dyDescent="0.35">
      <c r="A21">
        <v>12</v>
      </c>
      <c r="B21" s="6">
        <v>0.3276697829536</v>
      </c>
      <c r="C21" s="6">
        <v>9.2751073167039177E-2</v>
      </c>
      <c r="D21" s="6">
        <v>0.29333704995176829</v>
      </c>
      <c r="E21" s="6">
        <v>0.2862420939275927</v>
      </c>
      <c r="F21" s="7">
        <f t="shared" si="0"/>
        <v>-4.4836244740351278E-4</v>
      </c>
      <c r="G21" s="7" cm="1">
        <f t="array" ref="G21">SQRT(MMULT(MMULT(B21:E21,$M$3:$P$6),TRANSPOSE(B21:E21)))</f>
        <v>2.0850743479248052E-2</v>
      </c>
      <c r="H21" s="9">
        <f t="shared" si="1"/>
        <v>-6.946334785831558E-2</v>
      </c>
    </row>
    <row r="22" spans="1:8" x14ac:dyDescent="0.35">
      <c r="A22">
        <v>13</v>
      </c>
      <c r="B22" s="6">
        <v>0.22993875810535758</v>
      </c>
      <c r="C22" s="6">
        <v>0.30430293269350861</v>
      </c>
      <c r="D22" s="6">
        <v>0.42317611695185542</v>
      </c>
      <c r="E22" s="6">
        <v>4.2582192249278318E-2</v>
      </c>
      <c r="F22" s="7">
        <f t="shared" si="0"/>
        <v>-2.1595803302994088E-3</v>
      </c>
      <c r="G22" s="7" cm="1">
        <f t="array" ref="G22">SQRT(MMULT(MMULT(B22:E22,$M$3:$P$6),TRANSPOSE(B22:E22)))</f>
        <v>1.6857088663595508E-2</v>
      </c>
      <c r="H22" s="9">
        <f t="shared" si="1"/>
        <v>-0.18743333403251441</v>
      </c>
    </row>
    <row r="23" spans="1:8" x14ac:dyDescent="0.35">
      <c r="A23">
        <v>14</v>
      </c>
      <c r="B23" s="6">
        <v>0.12558907802326191</v>
      </c>
      <c r="C23" s="6">
        <v>0.1183280722928422</v>
      </c>
      <c r="D23" s="6">
        <v>0.37565497893398059</v>
      </c>
      <c r="E23" s="6">
        <v>0.38042787074991524</v>
      </c>
      <c r="F23" s="7">
        <f t="shared" si="0"/>
        <v>-2.765735119018948E-4</v>
      </c>
      <c r="G23" s="7" cm="1">
        <f t="array" ref="G23">SQRT(MMULT(MMULT(B23:E23,$M$3:$P$6),TRANSPOSE(B23:E23)))</f>
        <v>2.2427509954170942E-2</v>
      </c>
      <c r="H23" s="9">
        <f t="shared" si="1"/>
        <v>-5.6919984185069321E-2</v>
      </c>
    </row>
    <row r="24" spans="1:8" x14ac:dyDescent="0.35">
      <c r="A24">
        <v>15</v>
      </c>
      <c r="B24" s="6">
        <v>0.25940672832099837</v>
      </c>
      <c r="C24" s="6">
        <v>0.28504330456920757</v>
      </c>
      <c r="D24" s="6">
        <v>4.7058017701915408E-2</v>
      </c>
      <c r="E24" s="6">
        <v>0.4084919494078787</v>
      </c>
      <c r="F24" s="7">
        <f t="shared" si="0"/>
        <v>-4.1817443207378636E-4</v>
      </c>
      <c r="G24" s="7" cm="1">
        <f t="array" ref="G24">SQRT(MMULT(MMULT(B24:E24,$M$3:$P$6),TRANSPOSE(B24:E24)))</f>
        <v>2.5484901789292375E-2</v>
      </c>
      <c r="H24" s="9">
        <f t="shared" si="1"/>
        <v>-5.5647631833120909E-2</v>
      </c>
    </row>
    <row r="25" spans="1:8" x14ac:dyDescent="0.35">
      <c r="A25">
        <v>16</v>
      </c>
      <c r="B25" s="6">
        <v>0.29676318069124985</v>
      </c>
      <c r="C25" s="6">
        <v>0.22206409673075544</v>
      </c>
      <c r="D25" s="6">
        <v>0.21313674240906644</v>
      </c>
      <c r="E25" s="6">
        <v>0.26803598016892832</v>
      </c>
      <c r="F25" s="7">
        <f t="shared" si="0"/>
        <v>-8.7091179107200698E-4</v>
      </c>
      <c r="G25" s="7" cm="1">
        <f t="array" ref="G25">SQRT(MMULT(MMULT(B25:E25,$M$3:$P$6),TRANSPOSE(B25:E25)))</f>
        <v>2.1077489309794993E-2</v>
      </c>
      <c r="H25" s="9">
        <f t="shared" si="1"/>
        <v>-8.8763503260446158E-2</v>
      </c>
    </row>
    <row r="26" spans="1:8" x14ac:dyDescent="0.35">
      <c r="A26">
        <v>17</v>
      </c>
      <c r="B26" s="6">
        <v>0.17203532090699913</v>
      </c>
      <c r="C26" s="6">
        <v>0.41824605564865291</v>
      </c>
      <c r="D26" s="6">
        <v>0.13729989545074431</v>
      </c>
      <c r="E26" s="6">
        <v>0.27241872799360362</v>
      </c>
      <c r="F26" s="7">
        <f t="shared" si="0"/>
        <v>-1.4416794861615637E-3</v>
      </c>
      <c r="G26" s="7" cm="1">
        <f t="array" ref="G26">SQRT(MMULT(MMULT(B26:E26,$M$3:$P$6),TRANSPOSE(B26:E26)))</f>
        <v>2.1936947408717926E-2</v>
      </c>
      <c r="H26" s="9">
        <f t="shared" si="1"/>
        <v>-0.11130443268470525</v>
      </c>
    </row>
    <row r="27" spans="1:8" x14ac:dyDescent="0.35">
      <c r="A27">
        <v>18</v>
      </c>
      <c r="B27" s="6">
        <v>0.40084220203211635</v>
      </c>
      <c r="C27" s="6">
        <v>0.20573022425883833</v>
      </c>
      <c r="D27" s="6">
        <v>2.5942072704007463E-2</v>
      </c>
      <c r="E27" s="6">
        <v>0.36748550100503802</v>
      </c>
      <c r="F27" s="7">
        <f t="shared" si="0"/>
        <v>-2.7787289726950498E-4</v>
      </c>
      <c r="G27" s="7" cm="1">
        <f t="array" ref="G27">SQRT(MMULT(MMULT(B27:E27,$M$3:$P$6),TRANSPOSE(B27:E27)))</f>
        <v>2.4797554687136146E-2</v>
      </c>
      <c r="H27" s="9">
        <f t="shared" si="1"/>
        <v>-5.153221409901388E-2</v>
      </c>
    </row>
    <row r="28" spans="1:8" x14ac:dyDescent="0.35">
      <c r="A28">
        <v>19</v>
      </c>
      <c r="B28" s="6">
        <v>0.11672476720524767</v>
      </c>
      <c r="C28" s="6">
        <v>0.27801343346541718</v>
      </c>
      <c r="D28" s="6">
        <v>0.37489242434217035</v>
      </c>
      <c r="E28" s="6">
        <v>0.2303693749871647</v>
      </c>
      <c r="F28" s="7">
        <f t="shared" si="0"/>
        <v>-1.3510585713434554E-3</v>
      </c>
      <c r="G28" s="7" cm="1">
        <f t="array" ref="G28">SQRT(MMULT(MMULT(B28:E28,$M$3:$P$6),TRANSPOSE(B28:E28)))</f>
        <v>1.9168525726034509E-2</v>
      </c>
      <c r="H28" s="9">
        <f t="shared" si="1"/>
        <v>-0.1226520289012248</v>
      </c>
    </row>
    <row r="29" spans="1:8" x14ac:dyDescent="0.35">
      <c r="A29">
        <v>20</v>
      </c>
      <c r="B29" s="6">
        <v>0.19007287997028574</v>
      </c>
      <c r="C29" s="6">
        <v>0.37258387252782404</v>
      </c>
      <c r="D29" s="6">
        <v>6.8894342080116786E-2</v>
      </c>
      <c r="E29" s="6">
        <v>0.36844890542177328</v>
      </c>
      <c r="F29" s="7">
        <f t="shared" si="0"/>
        <v>-8.7743084779141303E-4</v>
      </c>
      <c r="G29" s="7" cm="1">
        <f t="array" ref="G29">SQRT(MMULT(MMULT(B29:E29,$M$3:$P$6),TRANSPOSE(B29:E29)))</f>
        <v>2.4406308229260151E-2</v>
      </c>
      <c r="H29" s="9">
        <f t="shared" si="1"/>
        <v>-7.6923999736289703E-2</v>
      </c>
    </row>
    <row r="30" spans="1:8" x14ac:dyDescent="0.35">
      <c r="A30">
        <v>21</v>
      </c>
      <c r="B30" s="6">
        <v>0.14284231526614199</v>
      </c>
      <c r="C30" s="6">
        <v>0.16544954934108866</v>
      </c>
      <c r="D30" s="6">
        <v>0.19814775833133363</v>
      </c>
      <c r="E30" s="6">
        <v>0.49356037706143568</v>
      </c>
      <c r="F30" s="7">
        <f t="shared" si="0"/>
        <v>1.4263928376352718E-4</v>
      </c>
      <c r="G30" s="7" cm="1">
        <f t="array" ref="G30">SQRT(MMULT(MMULT(B30:E30,$M$3:$P$6),TRANSPOSE(B30:E30)))</f>
        <v>2.6591216854693997E-2</v>
      </c>
      <c r="H30" s="9">
        <f t="shared" si="1"/>
        <v>-3.2242252053430488E-2</v>
      </c>
    </row>
    <row r="31" spans="1:8" x14ac:dyDescent="0.35">
      <c r="A31">
        <v>22</v>
      </c>
      <c r="B31" s="6">
        <v>0.15419363854748266</v>
      </c>
      <c r="C31" s="6">
        <v>0.41198813984237442</v>
      </c>
      <c r="D31" s="6">
        <v>0.39150747721760737</v>
      </c>
      <c r="E31" s="6">
        <v>4.2310744392535578E-2</v>
      </c>
      <c r="F31" s="7">
        <f t="shared" si="0"/>
        <v>-2.4921333681188497E-3</v>
      </c>
      <c r="G31" s="7" cm="1">
        <f t="array" ref="G31">SQRT(MMULT(MMULT(B31:E31,$M$3:$P$6),TRANSPOSE(B31:E31)))</f>
        <v>1.7344726875068005E-2</v>
      </c>
      <c r="H31" s="9">
        <f t="shared" si="1"/>
        <v>-0.20133689006879549</v>
      </c>
    </row>
    <row r="32" spans="1:8" x14ac:dyDescent="0.35">
      <c r="A32">
        <v>23</v>
      </c>
      <c r="B32" s="6">
        <v>9.0247213308289248E-2</v>
      </c>
      <c r="C32" s="6">
        <v>4.2051879894689738E-3</v>
      </c>
      <c r="D32" s="6">
        <v>0.54719136940177271</v>
      </c>
      <c r="E32" s="6">
        <v>0.35835622930046912</v>
      </c>
      <c r="F32" s="7">
        <f t="shared" si="0"/>
        <v>-1.3811016088839992E-4</v>
      </c>
      <c r="G32" s="7" cm="1">
        <f t="array" ref="G32">SQRT(MMULT(MMULT(B32:E32,$M$3:$P$6),TRANSPOSE(B32:E32)))</f>
        <v>2.1030618701714233E-2</v>
      </c>
      <c r="H32" s="9">
        <f t="shared" si="1"/>
        <v>-5.4116817818375983E-2</v>
      </c>
    </row>
    <row r="33" spans="1:8" x14ac:dyDescent="0.35">
      <c r="A33">
        <v>24</v>
      </c>
      <c r="B33" s="6">
        <v>0.2548407163884327</v>
      </c>
      <c r="C33" s="6">
        <v>0.3500508320785285</v>
      </c>
      <c r="D33" s="6">
        <v>0.25704990642011355</v>
      </c>
      <c r="E33" s="6">
        <v>0.13805854511292526</v>
      </c>
      <c r="F33" s="7">
        <f t="shared" si="0"/>
        <v>-1.8100839598193961E-3</v>
      </c>
      <c r="G33" s="7" cm="1">
        <f t="array" ref="G33">SQRT(MMULT(MMULT(B33:E33,$M$3:$P$6),TRANSPOSE(B33:E33)))</f>
        <v>1.8895663555785716E-2</v>
      </c>
      <c r="H33" s="9">
        <f t="shared" si="1"/>
        <v>-0.14871581257377803</v>
      </c>
    </row>
    <row r="34" spans="1:8" x14ac:dyDescent="0.35">
      <c r="A34">
        <v>25</v>
      </c>
      <c r="B34" s="6">
        <v>0.42872828934270268</v>
      </c>
      <c r="C34" s="6">
        <v>0.10371585425911856</v>
      </c>
      <c r="D34" s="6">
        <v>0.37181268230610487</v>
      </c>
      <c r="E34" s="6">
        <v>9.5743174092073752E-2</v>
      </c>
      <c r="F34" s="7">
        <f t="shared" si="0"/>
        <v>-1.2443286395268233E-3</v>
      </c>
      <c r="G34" s="7" cm="1">
        <f t="array" ref="G34">SQRT(MMULT(MMULT(B34:E34,$M$3:$P$6),TRANSPOSE(B34:E34)))</f>
        <v>1.7493205110197859E-2</v>
      </c>
      <c r="H34" s="9">
        <f t="shared" si="1"/>
        <v>-0.12829716597894728</v>
      </c>
    </row>
    <row r="35" spans="1:8" x14ac:dyDescent="0.35">
      <c r="A35">
        <v>26</v>
      </c>
      <c r="B35" s="6">
        <v>0.24821818071678012</v>
      </c>
      <c r="C35" s="6">
        <v>0.26346462178152935</v>
      </c>
      <c r="D35" s="6">
        <v>0.30496106988613281</v>
      </c>
      <c r="E35" s="6">
        <v>0.18335612761555761</v>
      </c>
      <c r="F35" s="7">
        <f t="shared" si="0"/>
        <v>-1.402841526762174E-3</v>
      </c>
      <c r="G35" s="7" cm="1">
        <f t="array" ref="G35">SQRT(MMULT(MMULT(B35:E35,$M$3:$P$6),TRANSPOSE(B35:E35)))</f>
        <v>1.8934334686067682E-2</v>
      </c>
      <c r="H35" s="9">
        <f t="shared" si="1"/>
        <v>-0.12690393227971405</v>
      </c>
    </row>
    <row r="36" spans="1:8" x14ac:dyDescent="0.35">
      <c r="A36">
        <v>27</v>
      </c>
      <c r="B36" s="6">
        <v>3.4693091718802499E-2</v>
      </c>
      <c r="C36" s="6">
        <v>0.16004566818760321</v>
      </c>
      <c r="D36" s="6">
        <v>0.7698320834161847</v>
      </c>
      <c r="E36" s="6">
        <v>3.5429156677409639E-2</v>
      </c>
      <c r="F36" s="7">
        <f t="shared" si="0"/>
        <v>-2.0360803601975164E-3</v>
      </c>
      <c r="G36" s="7" cm="1">
        <f t="array" ref="G36">SQRT(MMULT(MMULT(B36:E36,$M$3:$P$6),TRANSPOSE(B36:E36)))</f>
        <v>1.4834340971885403E-2</v>
      </c>
      <c r="H36" s="9">
        <f t="shared" si="1"/>
        <v>-0.20466567176469849</v>
      </c>
    </row>
    <row r="37" spans="1:8" x14ac:dyDescent="0.35">
      <c r="A37">
        <v>28</v>
      </c>
      <c r="B37" s="6">
        <v>0.44416316906578751</v>
      </c>
      <c r="C37" s="6">
        <v>1.5164564133459258E-2</v>
      </c>
      <c r="D37" s="6">
        <v>0.28499936271734772</v>
      </c>
      <c r="E37" s="6">
        <v>0.25567290408340559</v>
      </c>
      <c r="F37" s="7">
        <f t="shared" si="0"/>
        <v>-2.8884284960766459E-4</v>
      </c>
      <c r="G37" s="7" cm="1">
        <f t="array" ref="G37">SQRT(MMULT(MMULT(B37:E37,$M$3:$P$6),TRANSPOSE(B37:E37)))</f>
        <v>2.0481649409874104E-2</v>
      </c>
      <c r="H37" s="9">
        <f t="shared" si="1"/>
        <v>-6.2926711800189286E-2</v>
      </c>
    </row>
    <row r="38" spans="1:8" x14ac:dyDescent="0.35">
      <c r="A38">
        <v>29</v>
      </c>
      <c r="B38" s="6">
        <v>4.2869503872732022E-2</v>
      </c>
      <c r="C38" s="6">
        <v>0.2649540176402056</v>
      </c>
      <c r="D38" s="6">
        <v>0.52282214640533586</v>
      </c>
      <c r="E38" s="6">
        <v>0.16935433208172646</v>
      </c>
      <c r="F38" s="7">
        <f t="shared" si="0"/>
        <v>-1.6693342878874233E-3</v>
      </c>
      <c r="G38" s="7" cm="1">
        <f t="array" ref="G38">SQRT(MMULT(MMULT(B38:E38,$M$3:$P$6),TRANSPOSE(B38:E38)))</f>
        <v>1.726994459088653E-2</v>
      </c>
      <c r="H38" s="9">
        <f t="shared" si="1"/>
        <v>-0.15456530701876425</v>
      </c>
    </row>
    <row r="39" spans="1:8" x14ac:dyDescent="0.35">
      <c r="A39">
        <v>30</v>
      </c>
      <c r="B39" s="6">
        <v>0.33812698881141701</v>
      </c>
      <c r="C39" s="6">
        <v>0.30445902174625844</v>
      </c>
      <c r="D39" s="6">
        <v>4.9067888150206712E-2</v>
      </c>
      <c r="E39" s="6">
        <v>0.30834610129211787</v>
      </c>
      <c r="F39" s="7">
        <f t="shared" si="0"/>
        <v>-8.4448478283805778E-4</v>
      </c>
      <c r="G39" s="7" cm="1">
        <f t="array" ref="G39">SQRT(MMULT(MMULT(B39:E39,$M$3:$P$6),TRANSPOSE(B39:E39)))</f>
        <v>2.3320541588558889E-2</v>
      </c>
      <c r="H39" s="9">
        <f t="shared" si="1"/>
        <v>-7.9092707853018571E-2</v>
      </c>
    </row>
    <row r="40" spans="1:8" x14ac:dyDescent="0.35">
      <c r="A40">
        <v>31</v>
      </c>
      <c r="B40" s="6">
        <v>0.25386018550514305</v>
      </c>
      <c r="C40" s="6">
        <v>0.44878792846918059</v>
      </c>
      <c r="D40" s="6">
        <v>0.1803472187857032</v>
      </c>
      <c r="E40" s="6">
        <v>0.11700466723997324</v>
      </c>
      <c r="F40" s="7">
        <f t="shared" si="0"/>
        <v>-2.1433664593662935E-3</v>
      </c>
      <c r="G40" s="7" cm="1">
        <f t="array" ref="G40">SQRT(MMULT(MMULT(B40:E40,$M$3:$P$6),TRANSPOSE(B40:E40)))</f>
        <v>1.9575684982410559E-2</v>
      </c>
      <c r="H40" s="9">
        <f t="shared" si="1"/>
        <v>-0.16057504307975526</v>
      </c>
    </row>
    <row r="41" spans="1:8" x14ac:dyDescent="0.35">
      <c r="A41">
        <v>32</v>
      </c>
      <c r="B41" s="6">
        <v>2.0880937517916833E-2</v>
      </c>
      <c r="C41" s="6">
        <v>0.60049791881279324</v>
      </c>
      <c r="D41" s="6">
        <v>0.26138733829872052</v>
      </c>
      <c r="E41" s="6">
        <v>0.11723380537056953</v>
      </c>
      <c r="F41" s="7">
        <f t="shared" si="0"/>
        <v>-2.731545938186389E-3</v>
      </c>
      <c r="G41" s="7" cm="1">
        <f t="array" ref="G41">SQRT(MMULT(MMULT(B41:E41,$M$3:$P$6),TRANSPOSE(B41:E41)))</f>
        <v>1.9400488040020526E-2</v>
      </c>
      <c r="H41" s="9">
        <f t="shared" si="1"/>
        <v>-0.19234289005971011</v>
      </c>
    </row>
    <row r="42" spans="1:8" x14ac:dyDescent="0.35">
      <c r="A42">
        <v>33</v>
      </c>
      <c r="B42" s="6">
        <v>0.2587646931878354</v>
      </c>
      <c r="C42" s="6">
        <v>9.1676228060267886E-2</v>
      </c>
      <c r="D42" s="6">
        <v>0.48039483394224625</v>
      </c>
      <c r="E42" s="6">
        <v>0.16916424480965059</v>
      </c>
      <c r="F42" s="7">
        <f t="shared" si="0"/>
        <v>-1.0458998186160147E-3</v>
      </c>
      <c r="G42" s="7" cm="1">
        <f t="array" ref="G42">SQRT(MMULT(MMULT(B42:E42,$M$3:$P$6),TRANSPOSE(B42:E42)))</f>
        <v>1.7395802472138646E-2</v>
      </c>
      <c r="H42" s="9">
        <f t="shared" si="1"/>
        <v>-0.11760882097234408</v>
      </c>
    </row>
    <row r="43" spans="1:8" x14ac:dyDescent="0.35">
      <c r="A43">
        <v>34</v>
      </c>
      <c r="B43" s="6">
        <v>0.28547004533140496</v>
      </c>
      <c r="C43" s="6">
        <v>0.40679512912372573</v>
      </c>
      <c r="D43" s="6">
        <v>9.6510625067558267E-2</v>
      </c>
      <c r="E43" s="6">
        <v>0.21122420047731114</v>
      </c>
      <c r="F43" s="7">
        <f t="shared" si="0"/>
        <v>-1.58298930346723E-3</v>
      </c>
      <c r="G43" s="7" cm="1">
        <f t="array" ref="G43">SQRT(MMULT(MMULT(B43:E43,$M$3:$P$6),TRANSPOSE(B43:E43)))</f>
        <v>2.131800093866516E-2</v>
      </c>
      <c r="H43" s="9">
        <f t="shared" si="1"/>
        <v>-0.12116470540079476</v>
      </c>
    </row>
    <row r="44" spans="1:8" x14ac:dyDescent="0.35">
      <c r="A44">
        <v>35</v>
      </c>
      <c r="B44" s="6">
        <v>0.22017561449328563</v>
      </c>
      <c r="C44" s="6">
        <v>0.14387667517666242</v>
      </c>
      <c r="D44" s="6">
        <v>0.35994085408849513</v>
      </c>
      <c r="E44" s="6">
        <v>0.27600685624155685</v>
      </c>
      <c r="F44" s="7">
        <f t="shared" si="0"/>
        <v>-7.2165546538559321E-4</v>
      </c>
      <c r="G44" s="7" cm="1">
        <f t="array" ref="G44">SQRT(MMULT(MMULT(B44:E44,$M$3:$P$6),TRANSPOSE(B44:E44)))</f>
        <v>2.0088712074071476E-2</v>
      </c>
      <c r="H44" s="9">
        <f t="shared" si="1"/>
        <v>-8.5702630364628302E-2</v>
      </c>
    </row>
    <row r="45" spans="1:8" x14ac:dyDescent="0.35">
      <c r="A45">
        <v>36</v>
      </c>
      <c r="B45" s="6">
        <v>0.39237782616730787</v>
      </c>
      <c r="C45" s="6">
        <v>0.37263879389256349</v>
      </c>
      <c r="D45" s="6">
        <v>0.15346744248801891</v>
      </c>
      <c r="E45" s="6">
        <v>8.1515937452109638E-2</v>
      </c>
      <c r="F45" s="7">
        <f t="shared" si="0"/>
        <v>-1.9883378462532729E-3</v>
      </c>
      <c r="G45" s="7" cm="1">
        <f t="array" ref="G45">SQRT(MMULT(MMULT(B45:E45,$M$3:$P$6),TRANSPOSE(B45:E45)))</f>
        <v>1.9515311409741495E-2</v>
      </c>
      <c r="H45" s="9">
        <f t="shared" si="1"/>
        <v>-0.15312785860857842</v>
      </c>
    </row>
    <row r="46" spans="1:8" x14ac:dyDescent="0.35">
      <c r="A46">
        <v>37</v>
      </c>
      <c r="B46" s="6">
        <v>0.13628647250981971</v>
      </c>
      <c r="C46" s="6">
        <v>0.39707852203187366</v>
      </c>
      <c r="D46" s="6">
        <v>0.25264711273904095</v>
      </c>
      <c r="E46" s="6">
        <v>0.21398789271926574</v>
      </c>
      <c r="F46" s="7">
        <f t="shared" si="0"/>
        <v>-1.691812992580464E-3</v>
      </c>
      <c r="G46" s="7" cm="1">
        <f t="array" ref="G46">SQRT(MMULT(MMULT(B46:E46,$M$3:$P$6),TRANSPOSE(B46:E46)))</f>
        <v>1.9977461042239738E-2</v>
      </c>
      <c r="H46" s="9">
        <f t="shared" si="1"/>
        <v>-0.13474249740189587</v>
      </c>
    </row>
    <row r="47" spans="1:8" x14ac:dyDescent="0.35">
      <c r="A47">
        <v>38</v>
      </c>
      <c r="B47" s="6">
        <v>0.20416736423344362</v>
      </c>
      <c r="C47" s="6">
        <v>0.19149419704559509</v>
      </c>
      <c r="D47" s="6">
        <v>0.12644166801138104</v>
      </c>
      <c r="E47" s="6">
        <v>0.47789677070958025</v>
      </c>
      <c r="F47" s="7">
        <f t="shared" si="0"/>
        <v>6.8399983079123552E-5</v>
      </c>
      <c r="G47" s="7" cm="1">
        <f t="array" ref="G47">SQRT(MMULT(MMULT(B47:E47,$M$3:$P$6),TRANSPOSE(B47:E47)))</f>
        <v>2.6646556195214145E-2</v>
      </c>
      <c r="H47" s="9">
        <f t="shared" si="1"/>
        <v>-3.496136649313792E-2</v>
      </c>
    </row>
    <row r="48" spans="1:8" x14ac:dyDescent="0.35">
      <c r="A48">
        <v>39</v>
      </c>
      <c r="B48" s="6">
        <v>0.54629397245698041</v>
      </c>
      <c r="C48" s="6">
        <v>0.26812094473180281</v>
      </c>
      <c r="D48" s="6">
        <v>0.13252256399041012</v>
      </c>
      <c r="E48" s="6">
        <v>5.3062518820806641E-2</v>
      </c>
      <c r="F48" s="7">
        <f t="shared" si="0"/>
        <v>-1.7183994678146599E-3</v>
      </c>
      <c r="G48" s="7" cm="1">
        <f t="array" ref="G48">SQRT(MMULT(MMULT(B48:E48,$M$3:$P$6),TRANSPOSE(B48:E48)))</f>
        <v>1.9638920716438635E-2</v>
      </c>
      <c r="H48" s="9">
        <f t="shared" si="1"/>
        <v>-0.13841898478358033</v>
      </c>
    </row>
    <row r="49" spans="1:8" x14ac:dyDescent="0.35">
      <c r="A49">
        <v>40</v>
      </c>
      <c r="B49" s="6">
        <v>0.40191305229308921</v>
      </c>
      <c r="C49" s="6">
        <v>1.8325893903474957E-2</v>
      </c>
      <c r="D49" s="6">
        <v>0.14011469322592895</v>
      </c>
      <c r="E49" s="6">
        <v>0.439646360577507</v>
      </c>
      <c r="F49" s="7">
        <f t="shared" si="0"/>
        <v>5.0060699986540598E-4</v>
      </c>
      <c r="G49" s="7" cm="1">
        <f t="array" ref="G49">SQRT(MMULT(MMULT(B49:E49,$M$3:$P$6),TRANSPOSE(B49:E49)))</f>
        <v>2.5773385087808028E-2</v>
      </c>
      <c r="H49" s="9">
        <f t="shared" si="1"/>
        <v>-1.9376306155873543E-2</v>
      </c>
    </row>
    <row r="50" spans="1:8" x14ac:dyDescent="0.35">
      <c r="A50">
        <v>41</v>
      </c>
      <c r="B50" s="6">
        <v>0.14905319325717925</v>
      </c>
      <c r="C50" s="6">
        <v>1.1363733579491331E-2</v>
      </c>
      <c r="D50" s="6">
        <v>0.55643415486872283</v>
      </c>
      <c r="E50" s="6">
        <v>0.28314891829460653</v>
      </c>
      <c r="F50" s="7">
        <f t="shared" si="0"/>
        <v>-4.4078861945112148E-4</v>
      </c>
      <c r="G50" s="7" cm="1">
        <f t="array" ref="G50">SQRT(MMULT(MMULT(B50:E50,$M$3:$P$6),TRANSPOSE(B50:E50)))</f>
        <v>1.9130086145970854E-2</v>
      </c>
      <c r="H50" s="9">
        <f t="shared" si="1"/>
        <v>-7.5315323122817093E-2</v>
      </c>
    </row>
    <row r="51" spans="1:8" x14ac:dyDescent="0.35">
      <c r="A51">
        <v>42</v>
      </c>
      <c r="B51" s="6">
        <v>0.5951673009150209</v>
      </c>
      <c r="C51" s="6">
        <v>7.8097257474387921E-2</v>
      </c>
      <c r="D51" s="6">
        <v>0.1409264869446146</v>
      </c>
      <c r="E51" s="6">
        <v>0.18580895466597649</v>
      </c>
      <c r="F51" s="7">
        <f t="shared" si="0"/>
        <v>-6.1132249477996198E-4</v>
      </c>
      <c r="G51" s="7" cm="1">
        <f t="array" ref="G51">SQRT(MMULT(MMULT(B51:E51,$M$3:$P$6),TRANSPOSE(B51:E51)))</f>
        <v>2.0746342207155953E-2</v>
      </c>
      <c r="H51" s="9">
        <f t="shared" si="1"/>
        <v>-7.7667787347312472E-2</v>
      </c>
    </row>
    <row r="52" spans="1:8" x14ac:dyDescent="0.35">
      <c r="A52">
        <v>43</v>
      </c>
      <c r="B52" s="6">
        <v>0.41683747168722135</v>
      </c>
      <c r="C52" s="6">
        <v>0.10485082758473904</v>
      </c>
      <c r="D52" s="6">
        <v>8.8728084603024227E-2</v>
      </c>
      <c r="E52" s="6">
        <v>0.3895836161250153</v>
      </c>
      <c r="F52" s="7">
        <f t="shared" si="0"/>
        <v>7.9857330951129584E-5</v>
      </c>
      <c r="G52" s="7" cm="1">
        <f t="array" ref="G52">SQRT(MMULT(MMULT(B52:E52,$M$3:$P$6),TRANSPOSE(B52:E52)))</f>
        <v>2.4843284179687449E-2</v>
      </c>
      <c r="H52" s="9">
        <f t="shared" si="1"/>
        <v>-3.7037883654738542E-2</v>
      </c>
    </row>
    <row r="53" spans="1:8" x14ac:dyDescent="0.35">
      <c r="A53">
        <v>44</v>
      </c>
      <c r="B53" s="6">
        <v>0.25935500651526056</v>
      </c>
      <c r="C53" s="6">
        <v>0.2300123547900747</v>
      </c>
      <c r="D53" s="6">
        <v>0.48153405813270678</v>
      </c>
      <c r="E53" s="6">
        <v>2.9098580561957993E-2</v>
      </c>
      <c r="F53" s="7">
        <f t="shared" si="0"/>
        <v>-2.0145766533011893E-3</v>
      </c>
      <c r="G53" s="7" cm="1">
        <f t="array" ref="G53">SQRT(MMULT(MMULT(B53:E53,$M$3:$P$6),TRANSPOSE(B53:E53)))</f>
        <v>1.6297220961279769E-2</v>
      </c>
      <c r="H53" s="9">
        <f t="shared" si="1"/>
        <v>-0.18497488991917455</v>
      </c>
    </row>
    <row r="54" spans="1:8" x14ac:dyDescent="0.35">
      <c r="A54">
        <v>45</v>
      </c>
      <c r="B54" s="6">
        <v>0.27416623264182</v>
      </c>
      <c r="C54" s="6">
        <v>0.10653603295796396</v>
      </c>
      <c r="D54" s="6">
        <v>0.2916355506358565</v>
      </c>
      <c r="E54" s="6">
        <v>0.32766218376435946</v>
      </c>
      <c r="F54" s="7">
        <f t="shared" si="0"/>
        <v>-3.4459200567161694E-4</v>
      </c>
      <c r="G54" s="7" cm="1">
        <f t="array" ref="G54">SQRT(MMULT(MMULT(B54:E54,$M$3:$P$6),TRANSPOSE(B54:E54)))</f>
        <v>2.1729397931721049E-2</v>
      </c>
      <c r="H54" s="9">
        <f t="shared" si="1"/>
        <v>-6.1878935159485123E-2</v>
      </c>
    </row>
    <row r="55" spans="1:8" x14ac:dyDescent="0.35">
      <c r="A55">
        <v>46</v>
      </c>
      <c r="B55" s="6">
        <v>0.28483313541731731</v>
      </c>
      <c r="C55" s="6">
        <v>0.40386645820148653</v>
      </c>
      <c r="D55" s="6">
        <v>0.28405681483128087</v>
      </c>
      <c r="E55" s="6">
        <v>2.7243591549915215E-2</v>
      </c>
      <c r="F55" s="7">
        <f t="shared" si="0"/>
        <v>-2.4146209691445256E-3</v>
      </c>
      <c r="G55" s="7" cm="1">
        <f t="array" ref="G55">SQRT(MMULT(MMULT(B55:E55,$M$3:$P$6),TRANSPOSE(B55:E55)))</f>
        <v>1.8164804596417585E-2</v>
      </c>
      <c r="H55" s="9">
        <f t="shared" si="1"/>
        <v>-0.18798005511261862</v>
      </c>
    </row>
    <row r="56" spans="1:8" x14ac:dyDescent="0.35">
      <c r="A56">
        <v>47</v>
      </c>
      <c r="B56" s="6">
        <v>0.39062087059811856</v>
      </c>
      <c r="C56" s="6">
        <v>0.29333060265974992</v>
      </c>
      <c r="D56" s="6">
        <v>0.14302258346604377</v>
      </c>
      <c r="E56" s="6">
        <v>0.17302594327608781</v>
      </c>
      <c r="F56" s="7">
        <f t="shared" si="0"/>
        <v>-1.3833080019400215E-3</v>
      </c>
      <c r="G56" s="7" cm="1">
        <f t="array" ref="G56">SQRT(MMULT(MMULT(B56:E56,$M$3:$P$6),TRANSPOSE(B56:E56)))</f>
        <v>2.0311746041123603E-2</v>
      </c>
      <c r="H56" s="9">
        <f t="shared" si="1"/>
        <v>-0.1173364415405118</v>
      </c>
    </row>
    <row r="57" spans="1:8" x14ac:dyDescent="0.35">
      <c r="A57">
        <v>48</v>
      </c>
      <c r="B57" s="6">
        <v>0.34812170281604854</v>
      </c>
      <c r="C57" s="6">
        <v>0.10011481827915723</v>
      </c>
      <c r="D57" s="6">
        <v>0.11916577874171243</v>
      </c>
      <c r="E57" s="6">
        <v>0.43259770016308186</v>
      </c>
      <c r="F57" s="7">
        <f t="shared" si="0"/>
        <v>2.2048500056505308E-4</v>
      </c>
      <c r="G57" s="7" cm="1">
        <f t="array" ref="G57">SQRT(MMULT(MMULT(B57:E57,$M$3:$P$6),TRANSPOSE(B57:E57)))</f>
        <v>2.5618448627046157E-2</v>
      </c>
      <c r="H57" s="9">
        <f t="shared" si="1"/>
        <v>-3.0427876831385873E-2</v>
      </c>
    </row>
    <row r="58" spans="1:8" x14ac:dyDescent="0.35">
      <c r="A58">
        <v>49</v>
      </c>
      <c r="B58" s="6">
        <v>0.16760553122368071</v>
      </c>
      <c r="C58" s="6">
        <v>0.31129914194227953</v>
      </c>
      <c r="D58" s="6">
        <v>0.32133382514597492</v>
      </c>
      <c r="E58" s="6">
        <v>0.19976150168806486</v>
      </c>
      <c r="F58" s="7">
        <f t="shared" si="0"/>
        <v>-1.520836693995838E-3</v>
      </c>
      <c r="G58" s="7" cm="1">
        <f t="array" ref="G58">SQRT(MMULT(MMULT(B58:E58,$M$3:$P$6),TRANSPOSE(B58:E58)))</f>
        <v>1.9088681903698539E-2</v>
      </c>
      <c r="H58" s="9">
        <f t="shared" si="1"/>
        <v>-0.13205923314733489</v>
      </c>
    </row>
    <row r="59" spans="1:8" x14ac:dyDescent="0.35">
      <c r="A59">
        <v>50</v>
      </c>
      <c r="B59" s="6">
        <v>0.24328546803623394</v>
      </c>
      <c r="C59" s="6">
        <v>0.17543528728346255</v>
      </c>
      <c r="D59" s="6">
        <v>0.45377636645952657</v>
      </c>
      <c r="E59" s="6">
        <v>0.12750287822077691</v>
      </c>
      <c r="F59" s="7">
        <f t="shared" si="0"/>
        <v>-1.4512440396371494E-3</v>
      </c>
      <c r="G59" s="7" cm="1">
        <f t="array" ref="G59">SQRT(MMULT(MMULT(B59:E59,$M$3:$P$6),TRANSPOSE(B59:E59)))</f>
        <v>1.7056904611556501E-2</v>
      </c>
      <c r="H59" s="9">
        <f t="shared" si="1"/>
        <v>-0.14370978178399188</v>
      </c>
    </row>
    <row r="60" spans="1:8" x14ac:dyDescent="0.35">
      <c r="A60">
        <v>51</v>
      </c>
      <c r="B60" s="6">
        <v>0.39770959971015091</v>
      </c>
      <c r="C60" s="6">
        <v>6.3915244494380571E-3</v>
      </c>
      <c r="D60" s="6">
        <v>0.27865778706873989</v>
      </c>
      <c r="E60" s="6">
        <v>0.31724108877167106</v>
      </c>
      <c r="F60" s="7">
        <f t="shared" si="0"/>
        <v>-3.2444805177153971E-5</v>
      </c>
      <c r="G60" s="7" cm="1">
        <f t="array" ref="G60">SQRT(MMULT(MMULT(B60:E60,$M$3:$P$6),TRANSPOSE(B60:E60)))</f>
        <v>2.1767619477151032E-2</v>
      </c>
      <c r="H60" s="9">
        <f t="shared" si="1"/>
        <v>-4.7430303817139377E-2</v>
      </c>
    </row>
    <row r="61" spans="1:8" x14ac:dyDescent="0.35">
      <c r="A61">
        <v>52</v>
      </c>
      <c r="B61" s="6">
        <v>0.32730628745224577</v>
      </c>
      <c r="C61" s="6">
        <v>3.5842529146226418E-2</v>
      </c>
      <c r="D61" s="6">
        <v>0.47873685388618298</v>
      </c>
      <c r="E61" s="6">
        <v>0.15811432951534479</v>
      </c>
      <c r="F61" s="7">
        <f t="shared" si="0"/>
        <v>-8.9606276786462278E-4</v>
      </c>
      <c r="G61" s="7" cm="1">
        <f t="array" ref="G61">SQRT(MMULT(MMULT(B61:E61,$M$3:$P$6),TRANSPOSE(B61:E61)))</f>
        <v>1.7314762354803139E-2</v>
      </c>
      <c r="H61" s="9">
        <f t="shared" si="1"/>
        <v>-0.10950556115132891</v>
      </c>
    </row>
    <row r="62" spans="1:8" x14ac:dyDescent="0.35">
      <c r="A62">
        <v>53</v>
      </c>
      <c r="B62" s="6">
        <v>0.30921716546921763</v>
      </c>
      <c r="C62" s="6">
        <v>0.14771121463382855</v>
      </c>
      <c r="D62" s="6">
        <v>0.29647107765906011</v>
      </c>
      <c r="E62" s="6">
        <v>0.24660054223789363</v>
      </c>
      <c r="F62" s="7">
        <f t="shared" si="0"/>
        <v>-7.7842939888203067E-4</v>
      </c>
      <c r="G62" s="7" cm="1">
        <f t="array" ref="G62">SQRT(MMULT(MMULT(B62:E62,$M$3:$P$6),TRANSPOSE(B62:E62)))</f>
        <v>2.0015623431516302E-2</v>
      </c>
      <c r="H62" s="9">
        <f t="shared" si="1"/>
        <v>-8.8852061239408725E-2</v>
      </c>
    </row>
    <row r="63" spans="1:8" x14ac:dyDescent="0.35">
      <c r="A63">
        <v>54</v>
      </c>
      <c r="B63" s="6">
        <v>0.57723299016623275</v>
      </c>
      <c r="C63" s="6">
        <v>0.22467174334818987</v>
      </c>
      <c r="D63" s="6">
        <v>0.16243131166468394</v>
      </c>
      <c r="E63" s="6">
        <v>3.5663954820893559E-2</v>
      </c>
      <c r="F63" s="7">
        <f t="shared" si="0"/>
        <v>-1.6636029716116812E-3</v>
      </c>
      <c r="G63" s="7" cm="1">
        <f t="array" ref="G63">SQRT(MMULT(MMULT(B63:E63,$M$3:$P$6),TRANSPOSE(B63:E63)))</f>
        <v>1.931470776709418E-2</v>
      </c>
      <c r="H63" s="9">
        <f t="shared" si="1"/>
        <v>-0.13790542439112499</v>
      </c>
    </row>
    <row r="64" spans="1:8" x14ac:dyDescent="0.35">
      <c r="A64">
        <v>55</v>
      </c>
      <c r="B64" s="6">
        <v>0.4167210762255793</v>
      </c>
      <c r="C64" s="6">
        <v>0.26724678775545813</v>
      </c>
      <c r="D64" s="6">
        <v>3.6009725802758775E-2</v>
      </c>
      <c r="E64" s="6">
        <v>0.28002241021620372</v>
      </c>
      <c r="F64" s="7">
        <f t="shared" si="0"/>
        <v>-8.0817053362067519E-4</v>
      </c>
      <c r="G64" s="7" cm="1">
        <f t="array" ref="G64">SQRT(MMULT(MMULT(B64:E64,$M$3:$P$6),TRANSPOSE(B64:E64)))</f>
        <v>2.295161078624023E-2</v>
      </c>
      <c r="H64" s="9">
        <f t="shared" si="1"/>
        <v>-7.8781857642196321E-2</v>
      </c>
    </row>
    <row r="65" spans="1:8" x14ac:dyDescent="0.35">
      <c r="A65">
        <v>56</v>
      </c>
      <c r="B65" s="6">
        <v>0.23335887770193875</v>
      </c>
      <c r="C65" s="6">
        <v>0.19114230584862724</v>
      </c>
      <c r="D65" s="6">
        <v>0.27707262447797032</v>
      </c>
      <c r="E65" s="6">
        <v>0.29842619197146364</v>
      </c>
      <c r="F65" s="7">
        <f t="shared" si="0"/>
        <v>-7.1993105967200241E-4</v>
      </c>
      <c r="G65" s="7" cm="1">
        <f t="array" ref="G65">SQRT(MMULT(MMULT(B65:E65,$M$3:$P$6),TRANSPOSE(B65:E65)))</f>
        <v>2.1155693277503825E-2</v>
      </c>
      <c r="H65" s="9">
        <f t="shared" si="1"/>
        <v>-8.1298733022420633E-2</v>
      </c>
    </row>
    <row r="66" spans="1:8" x14ac:dyDescent="0.35">
      <c r="A66">
        <v>57</v>
      </c>
      <c r="B66" s="6">
        <v>0.28291709336895776</v>
      </c>
      <c r="C66" s="6">
        <v>0.167654845005138</v>
      </c>
      <c r="D66" s="6">
        <v>0.28200661708450303</v>
      </c>
      <c r="E66" s="6">
        <v>0.26742144454140127</v>
      </c>
      <c r="F66" s="7">
        <f t="shared" si="0"/>
        <v>-7.5685289868262574E-4</v>
      </c>
      <c r="G66" s="7" cm="1">
        <f t="array" ref="G66">SQRT(MMULT(MMULT(B66:E66,$M$3:$P$6),TRANSPOSE(B66:E66)))</f>
        <v>2.0506360233420808E-2</v>
      </c>
      <c r="H66" s="9">
        <f t="shared" si="1"/>
        <v>-8.5673560723825884E-2</v>
      </c>
    </row>
    <row r="67" spans="1:8" x14ac:dyDescent="0.35">
      <c r="A67">
        <v>58</v>
      </c>
      <c r="B67" s="6">
        <v>0.29335839846493822</v>
      </c>
      <c r="C67" s="6">
        <v>0.30409506918879314</v>
      </c>
      <c r="D67" s="6">
        <v>0.15589345499646731</v>
      </c>
      <c r="E67" s="6">
        <v>0.24665307734980124</v>
      </c>
      <c r="F67" s="7">
        <f t="shared" si="0"/>
        <v>-1.1680402616439864E-3</v>
      </c>
      <c r="G67" s="7" cm="1">
        <f t="array" ref="G67">SQRT(MMULT(MMULT(B67:E67,$M$3:$P$6),TRANSPOSE(B67:E67)))</f>
        <v>2.1219453745750502E-2</v>
      </c>
      <c r="H67" s="9">
        <f t="shared" si="1"/>
        <v>-0.10217229376501585</v>
      </c>
    </row>
    <row r="68" spans="1:8" x14ac:dyDescent="0.35">
      <c r="A68">
        <v>59</v>
      </c>
      <c r="B68" s="6">
        <v>5.8486651987557516E-2</v>
      </c>
      <c r="C68" s="6">
        <v>0.39000068760440032</v>
      </c>
      <c r="D68" s="6">
        <v>0.32195306441857635</v>
      </c>
      <c r="E68" s="6">
        <v>0.22955959598946585</v>
      </c>
      <c r="F68" s="7">
        <f t="shared" si="0"/>
        <v>-1.6793867862634759E-3</v>
      </c>
      <c r="G68" s="7" cm="1">
        <f t="array" ref="G68">SQRT(MMULT(MMULT(B68:E68,$M$3:$P$6),TRANSPOSE(B68:E68)))</f>
        <v>1.9713104003912855E-2</v>
      </c>
      <c r="H68" s="9">
        <f t="shared" si="1"/>
        <v>-0.13591907117882826</v>
      </c>
    </row>
    <row r="69" spans="1:8" x14ac:dyDescent="0.35">
      <c r="A69">
        <v>60</v>
      </c>
      <c r="B69" s="6">
        <v>0.29902505666798124</v>
      </c>
      <c r="C69" s="6">
        <v>0.16518010897608701</v>
      </c>
      <c r="D69" s="6">
        <v>0.24286899144237178</v>
      </c>
      <c r="E69" s="6">
        <v>0.29292584291355989</v>
      </c>
      <c r="F69" s="7">
        <f t="shared" si="0"/>
        <v>-6.1913352314214062E-4</v>
      </c>
      <c r="G69" s="7" cm="1">
        <f t="array" ref="G69">SQRT(MMULT(MMULT(B69:E69,$M$3:$P$6),TRANSPOSE(B69:E69)))</f>
        <v>2.1330038596908137E-2</v>
      </c>
      <c r="H69" s="9">
        <f t="shared" si="1"/>
        <v>-7.5908607281040735E-2</v>
      </c>
    </row>
    <row r="70" spans="1:8" x14ac:dyDescent="0.35">
      <c r="A70">
        <v>61</v>
      </c>
      <c r="B70" s="6">
        <v>0.40859769131711082</v>
      </c>
      <c r="C70" s="6">
        <v>9.1537596626092482E-2</v>
      </c>
      <c r="D70" s="6">
        <v>0.2237154893187204</v>
      </c>
      <c r="E70" s="6">
        <v>0.27614922273807629</v>
      </c>
      <c r="F70" s="7">
        <f t="shared" si="0"/>
        <v>-4.12945051078639E-4</v>
      </c>
      <c r="G70" s="7" cm="1">
        <f t="array" ref="G70">SQRT(MMULT(MMULT(B70:E70,$M$3:$P$6),TRANSPOSE(B70:E70)))</f>
        <v>2.125906560942465E-2</v>
      </c>
      <c r="H70" s="9">
        <f t="shared" si="1"/>
        <v>-6.646317749977905E-2</v>
      </c>
    </row>
    <row r="71" spans="1:8" x14ac:dyDescent="0.35">
      <c r="A71">
        <v>62</v>
      </c>
      <c r="B71" s="6">
        <v>7.7983886078613049E-2</v>
      </c>
      <c r="C71" s="6">
        <v>0.4815182823613558</v>
      </c>
      <c r="D71" s="6">
        <v>0.10379686306740983</v>
      </c>
      <c r="E71" s="6">
        <v>0.33670096849262127</v>
      </c>
      <c r="F71" s="7">
        <f t="shared" si="0"/>
        <v>-1.3915962875005578E-3</v>
      </c>
      <c r="G71" s="7" cm="1">
        <f t="array" ref="G71">SQRT(MMULT(MMULT(B71:E71,$M$3:$P$6),TRANSPOSE(B71:E71)))</f>
        <v>2.3584368635198822E-2</v>
      </c>
      <c r="H71" s="9">
        <f t="shared" si="1"/>
        <v>-0.10140599159102298</v>
      </c>
    </row>
    <row r="72" spans="1:8" x14ac:dyDescent="0.35">
      <c r="A72">
        <v>63</v>
      </c>
      <c r="B72" s="6">
        <v>2.8067827533244237E-2</v>
      </c>
      <c r="C72" s="6">
        <v>0.45444267129497939</v>
      </c>
      <c r="D72" s="6">
        <v>1.6666757066518011E-2</v>
      </c>
      <c r="E72" s="6">
        <v>0.50082274410525829</v>
      </c>
      <c r="F72" s="7">
        <f t="shared" si="0"/>
        <v>-6.2760069506522941E-4</v>
      </c>
      <c r="G72" s="7" cm="1">
        <f t="array" ref="G72">SQRT(MMULT(MMULT(B72:E72,$M$3:$P$6),TRANSPOSE(B72:E72)))</f>
        <v>2.8168362766802287E-2</v>
      </c>
      <c r="H72" s="9">
        <f t="shared" si="1"/>
        <v>-5.7781160678015399E-2</v>
      </c>
    </row>
    <row r="73" spans="1:8" x14ac:dyDescent="0.35">
      <c r="A73">
        <v>64</v>
      </c>
      <c r="B73" s="6">
        <v>0.61569130391751026</v>
      </c>
      <c r="C73" s="6">
        <v>6.7580551020549356E-2</v>
      </c>
      <c r="D73" s="6">
        <v>0.18276685018886552</v>
      </c>
      <c r="E73" s="6">
        <v>0.13396129487307501</v>
      </c>
      <c r="F73" s="7">
        <f t="shared" si="0"/>
        <v>-8.0240005014292832E-4</v>
      </c>
      <c r="G73" s="7" cm="1">
        <f t="array" ref="G73">SQRT(MMULT(MMULT(B73:E73,$M$3:$P$6),TRANSPOSE(B73:E73)))</f>
        <v>1.9788989776691163E-2</v>
      </c>
      <c r="H73" s="9">
        <f t="shared" si="1"/>
        <v>-9.1080953119998045E-2</v>
      </c>
    </row>
    <row r="74" spans="1:8" x14ac:dyDescent="0.35">
      <c r="A74">
        <v>65</v>
      </c>
      <c r="B74" s="6">
        <v>0.2931372279458444</v>
      </c>
      <c r="C74" s="6">
        <v>0.34919882377591122</v>
      </c>
      <c r="D74" s="6">
        <v>0.15782994327629218</v>
      </c>
      <c r="E74" s="6">
        <v>0.19983400500195223</v>
      </c>
      <c r="F74" s="7">
        <f t="shared" si="0"/>
        <v>-1.4895179633225507E-3</v>
      </c>
      <c r="G74" s="7" cm="1">
        <f t="array" ref="G74">SQRT(MMULT(MMULT(B74:E74,$M$3:$P$6),TRANSPOSE(B74:E74)))</f>
        <v>2.0523202889239797E-2</v>
      </c>
      <c r="H74" s="9">
        <f t="shared" si="1"/>
        <v>-0.12130260450856778</v>
      </c>
    </row>
    <row r="75" spans="1:8" x14ac:dyDescent="0.35">
      <c r="A75">
        <v>66</v>
      </c>
      <c r="B75" s="6">
        <v>0.22527872858625211</v>
      </c>
      <c r="C75" s="6">
        <v>0.40504927647619277</v>
      </c>
      <c r="D75" s="6">
        <v>6.1727643832135116E-2</v>
      </c>
      <c r="E75" s="6">
        <v>0.30794435110542007</v>
      </c>
      <c r="F75" s="7">
        <f t="shared" ref="F75:F138" si="2">B75*$B$3+C75*$B$4+D75*$B$5+E75*$B$6</f>
        <v>-1.1966249397977859E-3</v>
      </c>
      <c r="G75" s="7" cm="1">
        <f t="array" ref="G75">SQRT(MMULT(MMULT(B75:E75,$M$3:$P$6),TRANSPOSE(B75:E75)))</f>
        <v>2.3240954096312886E-2</v>
      </c>
      <c r="H75" s="9">
        <f t="shared" ref="H75:H138" si="3">(F75-0.001)/G75</f>
        <v>-9.4515265194997936E-2</v>
      </c>
    </row>
    <row r="76" spans="1:8" x14ac:dyDescent="0.35">
      <c r="A76">
        <v>67</v>
      </c>
      <c r="B76" s="6">
        <v>0.1365017674249106</v>
      </c>
      <c r="C76" s="6">
        <v>0.27426062098024839</v>
      </c>
      <c r="D76" s="6">
        <v>0.29095598166131681</v>
      </c>
      <c r="E76" s="6">
        <v>0.29828162993352419</v>
      </c>
      <c r="F76" s="7">
        <f t="shared" si="2"/>
        <v>-1.0135538343788045E-3</v>
      </c>
      <c r="G76" s="7" cm="1">
        <f t="array" ref="G76">SQRT(MMULT(MMULT(B76:E76,$M$3:$P$6),TRANSPOSE(B76:E76)))</f>
        <v>2.1073953764324072E-2</v>
      </c>
      <c r="H76" s="9">
        <f t="shared" si="3"/>
        <v>-9.5547036730598389E-2</v>
      </c>
    </row>
    <row r="77" spans="1:8" x14ac:dyDescent="0.35">
      <c r="A77">
        <v>68</v>
      </c>
      <c r="B77" s="6">
        <v>0.31810284038878378</v>
      </c>
      <c r="C77" s="6">
        <v>0.3412027582984028</v>
      </c>
      <c r="D77" s="6">
        <v>1.0093981140602682E-2</v>
      </c>
      <c r="E77" s="6">
        <v>0.33060042017221064</v>
      </c>
      <c r="F77" s="7">
        <f t="shared" si="2"/>
        <v>-8.5052150530365799E-4</v>
      </c>
      <c r="G77" s="7" cm="1">
        <f t="array" ref="G77">SQRT(MMULT(MMULT(B77:E77,$M$3:$P$6),TRANSPOSE(B77:E77)))</f>
        <v>2.4124371556855602E-2</v>
      </c>
      <c r="H77" s="9">
        <f t="shared" si="3"/>
        <v>-7.6707552814066216E-2</v>
      </c>
    </row>
    <row r="78" spans="1:8" x14ac:dyDescent="0.35">
      <c r="A78">
        <v>69</v>
      </c>
      <c r="B78" s="6">
        <v>0.27886934996532747</v>
      </c>
      <c r="C78" s="6">
        <v>0.26582017372996275</v>
      </c>
      <c r="D78" s="6">
        <v>0.114098719430538</v>
      </c>
      <c r="E78" s="6">
        <v>0.34121175687417166</v>
      </c>
      <c r="F78" s="7">
        <f t="shared" si="2"/>
        <v>-6.5972806603478587E-4</v>
      </c>
      <c r="G78" s="7" cm="1">
        <f t="array" ref="G78">SQRT(MMULT(MMULT(B78:E78,$M$3:$P$6),TRANSPOSE(B78:E78)))</f>
        <v>2.3391327868533849E-2</v>
      </c>
      <c r="H78" s="9">
        <f t="shared" si="3"/>
        <v>-7.0954845973813296E-2</v>
      </c>
    </row>
    <row r="79" spans="1:8" x14ac:dyDescent="0.35">
      <c r="A79">
        <v>70</v>
      </c>
      <c r="B79" s="6">
        <v>0.51675436807326325</v>
      </c>
      <c r="C79" s="6">
        <v>6.2456960043620967E-2</v>
      </c>
      <c r="D79" s="6">
        <v>1.7725179990410275E-2</v>
      </c>
      <c r="E79" s="6">
        <v>0.40306349189270557</v>
      </c>
      <c r="F79" s="7">
        <f t="shared" si="2"/>
        <v>3.3967245666117368E-4</v>
      </c>
      <c r="G79" s="7" cm="1">
        <f t="array" ref="G79">SQRT(MMULT(MMULT(B79:E79,$M$3:$P$6),TRANSPOSE(B79:E79)))</f>
        <v>2.5905743315265687E-2</v>
      </c>
      <c r="H79" s="9">
        <f t="shared" si="3"/>
        <v>-2.5489619630011149E-2</v>
      </c>
    </row>
    <row r="80" spans="1:8" x14ac:dyDescent="0.35">
      <c r="A80">
        <v>71</v>
      </c>
      <c r="B80" s="6">
        <v>0.12359655297788802</v>
      </c>
      <c r="C80" s="6">
        <v>0.24834561442427455</v>
      </c>
      <c r="D80" s="6">
        <v>0.15097899297627332</v>
      </c>
      <c r="E80" s="6">
        <v>0.47707883962156417</v>
      </c>
      <c r="F80" s="7">
        <f t="shared" si="2"/>
        <v>-1.4959779746967538E-4</v>
      </c>
      <c r="G80" s="7" cm="1">
        <f t="array" ref="G80">SQRT(MMULT(MMULT(B80:E80,$M$3:$P$6),TRANSPOSE(B80:E80)))</f>
        <v>2.6435199976612936E-2</v>
      </c>
      <c r="H80" s="9">
        <f t="shared" si="3"/>
        <v>-4.3487387970838794E-2</v>
      </c>
    </row>
    <row r="81" spans="1:8" x14ac:dyDescent="0.35">
      <c r="A81">
        <v>72</v>
      </c>
      <c r="B81" s="6">
        <v>0.46052705658436383</v>
      </c>
      <c r="C81" s="6">
        <v>0.27352283078523909</v>
      </c>
      <c r="D81" s="6">
        <v>0.14455183879989311</v>
      </c>
      <c r="E81" s="6">
        <v>0.12139827383050406</v>
      </c>
      <c r="F81" s="7">
        <f t="shared" si="2"/>
        <v>-1.5032443438568867E-3</v>
      </c>
      <c r="G81" s="7" cm="1">
        <f t="array" ref="G81">SQRT(MMULT(MMULT(B81:E81,$M$3:$P$6),TRANSPOSE(B81:E81)))</f>
        <v>1.9814899750849505E-2</v>
      </c>
      <c r="H81" s="9">
        <f t="shared" si="3"/>
        <v>-0.12633141602190379</v>
      </c>
    </row>
    <row r="82" spans="1:8" x14ac:dyDescent="0.35">
      <c r="A82">
        <v>73</v>
      </c>
      <c r="B82" s="6">
        <v>0.34062073742571441</v>
      </c>
      <c r="C82" s="6">
        <v>1.6851292004830237E-2</v>
      </c>
      <c r="D82" s="6">
        <v>0.2904043270368889</v>
      </c>
      <c r="E82" s="6">
        <v>0.35212364353256631</v>
      </c>
      <c r="F82" s="7">
        <f t="shared" si="2"/>
        <v>4.6032642045121708E-5</v>
      </c>
      <c r="G82" s="7" cm="1">
        <f t="array" ref="G82">SQRT(MMULT(MMULT(B82:E82,$M$3:$P$6),TRANSPOSE(B82:E82)))</f>
        <v>2.2431032874462624E-2</v>
      </c>
      <c r="H82" s="9">
        <f t="shared" si="3"/>
        <v>-4.25289090918749E-2</v>
      </c>
    </row>
    <row r="83" spans="1:8" x14ac:dyDescent="0.35">
      <c r="A83">
        <v>74</v>
      </c>
      <c r="B83" s="6">
        <v>0.21944094784502247</v>
      </c>
      <c r="C83" s="6">
        <v>0.103271608943781</v>
      </c>
      <c r="D83" s="6">
        <v>0.36194349848606466</v>
      </c>
      <c r="E83" s="6">
        <v>0.31534394472513189</v>
      </c>
      <c r="F83" s="7">
        <f t="shared" si="2"/>
        <v>-4.4595735213223133E-4</v>
      </c>
      <c r="G83" s="7" cm="1">
        <f t="array" ref="G83">SQRT(MMULT(MMULT(B83:E83,$M$3:$P$6),TRANSPOSE(B83:E83)))</f>
        <v>2.0944070750235189E-2</v>
      </c>
      <c r="H83" s="9">
        <f t="shared" si="3"/>
        <v>-6.9038983365542442E-2</v>
      </c>
    </row>
    <row r="84" spans="1:8" x14ac:dyDescent="0.35">
      <c r="A84">
        <v>75</v>
      </c>
      <c r="B84" s="6">
        <v>0.42744809119128369</v>
      </c>
      <c r="C84" s="6">
        <v>0.25623753548170852</v>
      </c>
      <c r="D84" s="6">
        <v>0.24185644351827107</v>
      </c>
      <c r="E84" s="6">
        <v>7.445792980873675E-2</v>
      </c>
      <c r="F84" s="7">
        <f t="shared" si="2"/>
        <v>-1.7077459382493275E-3</v>
      </c>
      <c r="G84" s="7" cm="1">
        <f t="array" ref="G84">SQRT(MMULT(MMULT(B84:E84,$M$3:$P$6),TRANSPOSE(B84:E84)))</f>
        <v>1.8530972192089198E-2</v>
      </c>
      <c r="H84" s="9">
        <f t="shared" si="3"/>
        <v>-0.14612001519301043</v>
      </c>
    </row>
    <row r="85" spans="1:8" x14ac:dyDescent="0.35">
      <c r="A85">
        <v>76</v>
      </c>
      <c r="B85" s="6">
        <v>0.22807071833370635</v>
      </c>
      <c r="C85" s="6">
        <v>0.12471499905560725</v>
      </c>
      <c r="D85" s="6">
        <v>0.14697918528291595</v>
      </c>
      <c r="E85" s="6">
        <v>0.50023509732777049</v>
      </c>
      <c r="F85" s="7">
        <f t="shared" si="2"/>
        <v>3.5323877482258746E-4</v>
      </c>
      <c r="G85" s="7" cm="1">
        <f t="array" ref="G85">SQRT(MMULT(MMULT(B85:E85,$M$3:$P$6),TRANSPOSE(B85:E85)))</f>
        <v>2.7161186148029814E-2</v>
      </c>
      <c r="H85" s="9">
        <f t="shared" si="3"/>
        <v>-2.3811965414637332E-2</v>
      </c>
    </row>
    <row r="86" spans="1:8" x14ac:dyDescent="0.35">
      <c r="A86">
        <v>77</v>
      </c>
      <c r="B86" s="6">
        <v>0.29324385633801364</v>
      </c>
      <c r="C86" s="6">
        <v>0.16961934535051446</v>
      </c>
      <c r="D86" s="6">
        <v>0.27972804923177147</v>
      </c>
      <c r="E86" s="6">
        <v>0.25740874907970041</v>
      </c>
      <c r="F86" s="7">
        <f t="shared" si="2"/>
        <v>-7.9714961166118376E-4</v>
      </c>
      <c r="G86" s="7" cm="1">
        <f t="array" ref="G86">SQRT(MMULT(MMULT(B86:E86,$M$3:$P$6),TRANSPOSE(B86:E86)))</f>
        <v>2.0336629780702636E-2</v>
      </c>
      <c r="H86" s="9">
        <f t="shared" si="3"/>
        <v>-8.8370080541393017E-2</v>
      </c>
    </row>
    <row r="87" spans="1:8" x14ac:dyDescent="0.35">
      <c r="A87">
        <v>78</v>
      </c>
      <c r="B87" s="6">
        <v>0.25567305352732028</v>
      </c>
      <c r="C87" s="6">
        <v>0.29910174551859436</v>
      </c>
      <c r="D87" s="6">
        <v>0.29766069710362986</v>
      </c>
      <c r="E87" s="6">
        <v>0.14756450385045544</v>
      </c>
      <c r="F87" s="7">
        <f t="shared" si="2"/>
        <v>-1.6439768138357212E-3</v>
      </c>
      <c r="G87" s="7" cm="1">
        <f t="array" ref="G87">SQRT(MMULT(MMULT(B87:E87,$M$3:$P$6),TRANSPOSE(B87:E87)))</f>
        <v>1.858315896739756E-2</v>
      </c>
      <c r="H87" s="9">
        <f t="shared" si="3"/>
        <v>-0.14227811420406697</v>
      </c>
    </row>
    <row r="88" spans="1:8" x14ac:dyDescent="0.35">
      <c r="A88">
        <v>79</v>
      </c>
      <c r="B88" s="6">
        <v>0.46443693880258818</v>
      </c>
      <c r="C88" s="6">
        <v>0.12855951050623987</v>
      </c>
      <c r="D88" s="6">
        <v>0.26971551588040477</v>
      </c>
      <c r="E88" s="6">
        <v>0.1372880348107671</v>
      </c>
      <c r="F88" s="7">
        <f t="shared" si="2"/>
        <v>-1.079951979623372E-3</v>
      </c>
      <c r="G88" s="7" cm="1">
        <f t="array" ref="G88">SQRT(MMULT(MMULT(B88:E88,$M$3:$P$6),TRANSPOSE(B88:E88)))</f>
        <v>1.8774285759017819E-2</v>
      </c>
      <c r="H88" s="9">
        <f t="shared" si="3"/>
        <v>-0.11078727608182444</v>
      </c>
    </row>
    <row r="89" spans="1:8" x14ac:dyDescent="0.35">
      <c r="A89">
        <v>80</v>
      </c>
      <c r="B89" s="6">
        <v>0.24427540664664535</v>
      </c>
      <c r="C89" s="6">
        <v>0.320917429061089</v>
      </c>
      <c r="D89" s="6">
        <v>0.28614193514851671</v>
      </c>
      <c r="E89" s="6">
        <v>0.14866522914374888</v>
      </c>
      <c r="F89" s="7">
        <f t="shared" si="2"/>
        <v>-1.7022554734007298E-3</v>
      </c>
      <c r="G89" s="7" cm="1">
        <f t="array" ref="G89">SQRT(MMULT(MMULT(B89:E89,$M$3:$P$6),TRANSPOSE(B89:E89)))</f>
        <v>1.8716710118984455E-2</v>
      </c>
      <c r="H89" s="9">
        <f t="shared" si="3"/>
        <v>-0.14437662688699859</v>
      </c>
    </row>
    <row r="90" spans="1:8" x14ac:dyDescent="0.35">
      <c r="A90">
        <v>81</v>
      </c>
      <c r="B90" s="6">
        <v>0.33778031841426542</v>
      </c>
      <c r="C90" s="6">
        <v>0.3929374625044354</v>
      </c>
      <c r="D90" s="6">
        <v>0.10247378842532499</v>
      </c>
      <c r="E90" s="6">
        <v>0.16680843065597414</v>
      </c>
      <c r="F90" s="7">
        <f t="shared" si="2"/>
        <v>-1.7013881365514204E-3</v>
      </c>
      <c r="G90" s="7" cm="1">
        <f t="array" ref="G90">SQRT(MMULT(MMULT(B90:E90,$M$3:$P$6),TRANSPOSE(B90:E90)))</f>
        <v>2.0703297802271932E-2</v>
      </c>
      <c r="H90" s="9">
        <f t="shared" si="3"/>
        <v>-0.13048105487112185</v>
      </c>
    </row>
    <row r="91" spans="1:8" x14ac:dyDescent="0.35">
      <c r="A91">
        <v>82</v>
      </c>
      <c r="B91" s="6">
        <v>0.30026354460233617</v>
      </c>
      <c r="C91" s="6">
        <v>0.40931206079446814</v>
      </c>
      <c r="D91" s="6">
        <v>0.12999655890575978</v>
      </c>
      <c r="E91" s="6">
        <v>0.16042783569743591</v>
      </c>
      <c r="F91" s="7">
        <f t="shared" si="2"/>
        <v>-1.8060455213734343E-3</v>
      </c>
      <c r="G91" s="7" cm="1">
        <f t="array" ref="G91">SQRT(MMULT(MMULT(B91:E91,$M$3:$P$6),TRANSPOSE(B91:E91)))</f>
        <v>2.0381546958524177E-2</v>
      </c>
      <c r="H91" s="9">
        <f t="shared" si="3"/>
        <v>-0.13767578717570608</v>
      </c>
    </row>
    <row r="92" spans="1:8" x14ac:dyDescent="0.35">
      <c r="A92">
        <v>83</v>
      </c>
      <c r="B92" s="6">
        <v>0.1385829504456339</v>
      </c>
      <c r="C92" s="6">
        <v>0.37220215751296981</v>
      </c>
      <c r="D92" s="6">
        <v>0.26987699663309944</v>
      </c>
      <c r="E92" s="6">
        <v>0.21933789540829679</v>
      </c>
      <c r="F92" s="7">
        <f t="shared" si="2"/>
        <v>-1.6056488313207625E-3</v>
      </c>
      <c r="G92" s="7" cm="1">
        <f t="array" ref="G92">SQRT(MMULT(MMULT(B92:E92,$M$3:$P$6),TRANSPOSE(B92:E92)))</f>
        <v>1.9881950425039797E-2</v>
      </c>
      <c r="H92" s="9">
        <f t="shared" si="3"/>
        <v>-0.13105599680196098</v>
      </c>
    </row>
    <row r="93" spans="1:8" x14ac:dyDescent="0.35">
      <c r="A93">
        <v>84</v>
      </c>
      <c r="B93" s="6">
        <v>3.3040734794649994E-2</v>
      </c>
      <c r="C93" s="6">
        <v>0.43387245075846015</v>
      </c>
      <c r="D93" s="6">
        <v>0.21311308670795348</v>
      </c>
      <c r="E93" s="6">
        <v>0.3199737277389364</v>
      </c>
      <c r="F93" s="7">
        <f t="shared" si="2"/>
        <v>-1.3972838857185818E-3</v>
      </c>
      <c r="G93" s="7" cm="1">
        <f t="array" ref="G93">SQRT(MMULT(MMULT(B93:E93,$M$3:$P$6),TRANSPOSE(B93:E93)))</f>
        <v>2.2321214279758736E-2</v>
      </c>
      <c r="H93" s="9">
        <f t="shared" si="3"/>
        <v>-0.10739934914259931</v>
      </c>
    </row>
    <row r="94" spans="1:8" x14ac:dyDescent="0.35">
      <c r="A94">
        <v>85</v>
      </c>
      <c r="B94" s="6">
        <v>0.25515064884372374</v>
      </c>
      <c r="C94" s="6">
        <v>0.42781200894994281</v>
      </c>
      <c r="D94" s="6">
        <v>0.24686501396017688</v>
      </c>
      <c r="E94" s="6">
        <v>7.017232824615656E-2</v>
      </c>
      <c r="F94" s="7">
        <f t="shared" si="2"/>
        <v>-2.3052069805218627E-3</v>
      </c>
      <c r="G94" s="7" cm="1">
        <f t="array" ref="G94">SQRT(MMULT(MMULT(B94:E94,$M$3:$P$6),TRANSPOSE(B94:E94)))</f>
        <v>1.8648621855020149E-2</v>
      </c>
      <c r="H94" s="9">
        <f t="shared" si="3"/>
        <v>-0.17723599128222506</v>
      </c>
    </row>
    <row r="95" spans="1:8" x14ac:dyDescent="0.35">
      <c r="A95">
        <v>86</v>
      </c>
      <c r="B95" s="6">
        <v>0.17117185402935806</v>
      </c>
      <c r="C95" s="6">
        <v>0.20722825294262975</v>
      </c>
      <c r="D95" s="6">
        <v>0.2042339554948375</v>
      </c>
      <c r="E95" s="6">
        <v>0.41736593753317464</v>
      </c>
      <c r="F95" s="7">
        <f t="shared" si="2"/>
        <v>-2.7699175240914679E-4</v>
      </c>
      <c r="G95" s="7" cm="1">
        <f t="array" ref="G95">SQRT(MMULT(MMULT(B95:E95,$M$3:$P$6),TRANSPOSE(B95:E95)))</f>
        <v>2.4480028937329545E-2</v>
      </c>
      <c r="H95" s="9">
        <f t="shared" si="3"/>
        <v>-5.2164634105553068E-2</v>
      </c>
    </row>
    <row r="96" spans="1:8" x14ac:dyDescent="0.35">
      <c r="A96">
        <v>87</v>
      </c>
      <c r="B96" s="6">
        <v>0.27977813059106299</v>
      </c>
      <c r="C96" s="6">
        <v>0.26839834709628763</v>
      </c>
      <c r="D96" s="6">
        <v>0.25744346775977967</v>
      </c>
      <c r="E96" s="6">
        <v>0.19438005455286966</v>
      </c>
      <c r="F96" s="7">
        <f t="shared" si="2"/>
        <v>-1.3338348718776299E-3</v>
      </c>
      <c r="G96" s="7" cm="1">
        <f t="array" ref="G96">SQRT(MMULT(MMULT(B96:E96,$M$3:$P$6),TRANSPOSE(B96:E96)))</f>
        <v>1.9493990158708483E-2</v>
      </c>
      <c r="H96" s="9">
        <f t="shared" si="3"/>
        <v>-0.11972073715421692</v>
      </c>
    </row>
    <row r="97" spans="1:8" x14ac:dyDescent="0.35">
      <c r="A97">
        <v>88</v>
      </c>
      <c r="B97" s="6">
        <v>0.25608533048935489</v>
      </c>
      <c r="C97" s="6">
        <v>0.45001660797443088</v>
      </c>
      <c r="D97" s="6">
        <v>0.25637241562474372</v>
      </c>
      <c r="E97" s="6">
        <v>3.7525645911470451E-2</v>
      </c>
      <c r="F97" s="7">
        <f t="shared" si="2"/>
        <v>-2.5061755056479704E-3</v>
      </c>
      <c r="G97" s="7" cm="1">
        <f t="array" ref="G97">SQRT(MMULT(MMULT(B97:E97,$M$3:$P$6),TRANSPOSE(B97:E97)))</f>
        <v>1.8525152619191725E-2</v>
      </c>
      <c r="H97" s="9">
        <f t="shared" si="3"/>
        <v>-0.18926567449790593</v>
      </c>
    </row>
    <row r="98" spans="1:8" x14ac:dyDescent="0.35">
      <c r="A98">
        <v>89</v>
      </c>
      <c r="B98" s="6">
        <v>0.29965694722293401</v>
      </c>
      <c r="C98" s="6">
        <v>0.42363105732715672</v>
      </c>
      <c r="D98" s="6">
        <v>0.19314717569129031</v>
      </c>
      <c r="E98" s="6">
        <v>8.3564819758618819E-2</v>
      </c>
      <c r="F98" s="7">
        <f t="shared" si="2"/>
        <v>-2.1910304983726332E-3</v>
      </c>
      <c r="G98" s="7" cm="1">
        <f t="array" ref="G98">SQRT(MMULT(MMULT(B98:E98,$M$3:$P$6),TRANSPOSE(B98:E98)))</f>
        <v>1.9197905353226161E-2</v>
      </c>
      <c r="H98" s="9">
        <f t="shared" si="3"/>
        <v>-0.1662176388340402</v>
      </c>
    </row>
    <row r="99" spans="1:8" x14ac:dyDescent="0.35">
      <c r="A99">
        <v>90</v>
      </c>
      <c r="B99" s="6">
        <v>9.7643936846024765E-2</v>
      </c>
      <c r="C99" s="6">
        <v>0.38018677290688635</v>
      </c>
      <c r="D99" s="6">
        <v>0.51083325769628285</v>
      </c>
      <c r="E99" s="6">
        <v>1.133603255080616E-2</v>
      </c>
      <c r="F99" s="7">
        <f t="shared" si="2"/>
        <v>-2.6119144244064504E-3</v>
      </c>
      <c r="G99" s="7" cm="1">
        <f t="array" ref="G99">SQRT(MMULT(MMULT(B99:E99,$M$3:$P$6),TRANSPOSE(B99:E99)))</f>
        <v>1.6435929864448605E-2</v>
      </c>
      <c r="H99" s="9">
        <f t="shared" si="3"/>
        <v>-0.21975723029940195</v>
      </c>
    </row>
    <row r="100" spans="1:8" x14ac:dyDescent="0.35">
      <c r="A100">
        <v>91</v>
      </c>
      <c r="B100" s="6">
        <v>0.20173641756969554</v>
      </c>
      <c r="C100" s="6">
        <v>0.44106421407968094</v>
      </c>
      <c r="D100" s="6">
        <v>0.31948651564845493</v>
      </c>
      <c r="E100" s="6">
        <v>3.7712852702168592E-2</v>
      </c>
      <c r="F100" s="7">
        <f t="shared" si="2"/>
        <v>-2.5365936914809512E-3</v>
      </c>
      <c r="G100" s="7" cm="1">
        <f t="array" ref="G100">SQRT(MMULT(MMULT(B100:E100,$M$3:$P$6),TRANSPOSE(B100:E100)))</f>
        <v>1.7967916990272378E-2</v>
      </c>
      <c r="H100" s="9">
        <f t="shared" si="3"/>
        <v>-0.196828251900074</v>
      </c>
    </row>
    <row r="101" spans="1:8" x14ac:dyDescent="0.35">
      <c r="A101">
        <v>92</v>
      </c>
      <c r="B101" s="6">
        <v>0.20569439834156883</v>
      </c>
      <c r="C101" s="6">
        <v>0.2704309769874878</v>
      </c>
      <c r="D101" s="6">
        <v>0.25684012935319878</v>
      </c>
      <c r="E101" s="6">
        <v>0.2670344953177447</v>
      </c>
      <c r="F101" s="7">
        <f t="shared" si="2"/>
        <v>-1.0796099390797079E-3</v>
      </c>
      <c r="G101" s="7" cm="1">
        <f t="array" ref="G101">SQRT(MMULT(MMULT(B101:E101,$M$3:$P$6),TRANSPOSE(B101:E101)))</f>
        <v>2.0702033166566172E-2</v>
      </c>
      <c r="H101" s="9">
        <f t="shared" si="3"/>
        <v>-0.10045438157437996</v>
      </c>
    </row>
    <row r="102" spans="1:8" x14ac:dyDescent="0.35">
      <c r="A102">
        <v>93</v>
      </c>
      <c r="B102" s="6">
        <v>0.52475069099219063</v>
      </c>
      <c r="C102" s="6">
        <v>0.16166078214739271</v>
      </c>
      <c r="D102" s="6">
        <v>9.6851592517415777E-2</v>
      </c>
      <c r="E102" s="6">
        <v>0.21673693434300087</v>
      </c>
      <c r="F102" s="7">
        <f t="shared" si="2"/>
        <v>-7.3883456325752586E-4</v>
      </c>
      <c r="G102" s="7" cm="1">
        <f t="array" ref="G102">SQRT(MMULT(MMULT(B102:E102,$M$3:$P$6),TRANSPOSE(B102:E102)))</f>
        <v>2.1450734433859621E-2</v>
      </c>
      <c r="H102" s="9">
        <f t="shared" si="3"/>
        <v>-8.1061772901948062E-2</v>
      </c>
    </row>
    <row r="103" spans="1:8" x14ac:dyDescent="0.35">
      <c r="A103">
        <v>94</v>
      </c>
      <c r="B103" s="6">
        <v>0.29529915116239142</v>
      </c>
      <c r="C103" s="6">
        <v>0.37192907059029562</v>
      </c>
      <c r="D103" s="6">
        <v>0.15429131738784402</v>
      </c>
      <c r="E103" s="6">
        <v>0.17848046085946889</v>
      </c>
      <c r="F103" s="7">
        <f t="shared" si="2"/>
        <v>-1.6391150467011278E-3</v>
      </c>
      <c r="G103" s="7" cm="1">
        <f t="array" ref="G103">SQRT(MMULT(MMULT(B103:E103,$M$3:$P$6),TRANSPOSE(B103:E103)))</f>
        <v>2.0305859246026427E-2</v>
      </c>
      <c r="H103" s="9">
        <f t="shared" si="3"/>
        <v>-0.12996815425171263</v>
      </c>
    </row>
    <row r="104" spans="1:8" x14ac:dyDescent="0.35">
      <c r="A104">
        <v>95</v>
      </c>
      <c r="B104" s="6">
        <v>0.24391343281856478</v>
      </c>
      <c r="C104" s="6">
        <v>0.26133016476350385</v>
      </c>
      <c r="D104" s="6">
        <v>0.25710367441939647</v>
      </c>
      <c r="E104" s="6">
        <v>0.2376527279985349</v>
      </c>
      <c r="F104" s="7">
        <f t="shared" si="2"/>
        <v>-1.1545856246494442E-3</v>
      </c>
      <c r="G104" s="7" cm="1">
        <f t="array" ref="G104">SQRT(MMULT(MMULT(B104:E104,$M$3:$P$6),TRANSPOSE(B104:E104)))</f>
        <v>2.0167345149420396E-2</v>
      </c>
      <c r="H104" s="9">
        <f t="shared" si="3"/>
        <v>-0.1068353622495208</v>
      </c>
    </row>
    <row r="105" spans="1:8" x14ac:dyDescent="0.35">
      <c r="A105">
        <v>96</v>
      </c>
      <c r="B105" s="6">
        <v>0.23176914694823569</v>
      </c>
      <c r="C105" s="6">
        <v>0.22898319950967527</v>
      </c>
      <c r="D105" s="6">
        <v>0.13097578180089017</v>
      </c>
      <c r="E105" s="6">
        <v>0.40827187174119889</v>
      </c>
      <c r="F105" s="7">
        <f t="shared" si="2"/>
        <v>-3.117408118965962E-4</v>
      </c>
      <c r="G105" s="7" cm="1">
        <f t="array" ref="G105">SQRT(MMULT(MMULT(B105:E105,$M$3:$P$6),TRANSPOSE(B105:E105)))</f>
        <v>2.4799685725402608E-2</v>
      </c>
      <c r="H105" s="9">
        <f t="shared" si="3"/>
        <v>-5.2893444958173996E-2</v>
      </c>
    </row>
    <row r="106" spans="1:8" x14ac:dyDescent="0.35">
      <c r="A106">
        <v>97</v>
      </c>
      <c r="B106" s="6">
        <v>0.21499177874504599</v>
      </c>
      <c r="C106" s="6">
        <v>0.30750841185323724</v>
      </c>
      <c r="D106" s="6">
        <v>0.38175227738352929</v>
      </c>
      <c r="E106" s="6">
        <v>9.5747532018187434E-2</v>
      </c>
      <c r="F106" s="7">
        <f t="shared" si="2"/>
        <v>-1.9395849843840589E-3</v>
      </c>
      <c r="G106" s="7" cm="1">
        <f t="array" ref="G106">SQRT(MMULT(MMULT(B106:E106,$M$3:$P$6),TRANSPOSE(B106:E106)))</f>
        <v>1.7439114570847725E-2</v>
      </c>
      <c r="H106" s="9">
        <f t="shared" si="3"/>
        <v>-0.16856274281826478</v>
      </c>
    </row>
    <row r="107" spans="1:8" x14ac:dyDescent="0.35">
      <c r="A107">
        <v>98</v>
      </c>
      <c r="B107" s="6">
        <v>0.44096615693141245</v>
      </c>
      <c r="C107" s="6">
        <v>9.7467873528592347E-2</v>
      </c>
      <c r="D107" s="6">
        <v>0.10805216141012869</v>
      </c>
      <c r="E107" s="6">
        <v>0.3535138081298666</v>
      </c>
      <c r="F107" s="7">
        <f t="shared" si="2"/>
        <v>-4.3360629831177113E-5</v>
      </c>
      <c r="G107" s="7" cm="1">
        <f t="array" ref="G107">SQRT(MMULT(MMULT(B107:E107,$M$3:$P$6),TRANSPOSE(B107:E107)))</f>
        <v>2.387708266556696E-2</v>
      </c>
      <c r="H107" s="9">
        <f t="shared" si="3"/>
        <v>-4.3697156995473448E-2</v>
      </c>
    </row>
    <row r="108" spans="1:8" x14ac:dyDescent="0.35">
      <c r="A108">
        <v>99</v>
      </c>
      <c r="B108" s="6">
        <v>0.32784977389128905</v>
      </c>
      <c r="C108" s="6">
        <v>0.22139060079002196</v>
      </c>
      <c r="D108" s="6">
        <v>0.13214312524561844</v>
      </c>
      <c r="E108" s="6">
        <v>0.31861650007307046</v>
      </c>
      <c r="F108" s="7">
        <f t="shared" si="2"/>
        <v>-6.0875813792490255E-4</v>
      </c>
      <c r="G108" s="7" cm="1">
        <f t="array" ref="G108">SQRT(MMULT(MMULT(B108:E108,$M$3:$P$6),TRANSPOSE(B108:E108)))</f>
        <v>2.2775910396998212E-2</v>
      </c>
      <c r="H108" s="9">
        <f t="shared" si="3"/>
        <v>-7.0634196828282717E-2</v>
      </c>
    </row>
    <row r="109" spans="1:8" x14ac:dyDescent="0.35">
      <c r="A109">
        <v>100</v>
      </c>
      <c r="B109" s="6">
        <v>0.62121588809520756</v>
      </c>
      <c r="C109" s="6">
        <v>7.4784360379840265E-2</v>
      </c>
      <c r="D109" s="6">
        <v>0.15798618980326404</v>
      </c>
      <c r="E109" s="6">
        <v>0.14601356172168811</v>
      </c>
      <c r="F109" s="7">
        <f t="shared" si="2"/>
        <v>-7.5939445168338713E-4</v>
      </c>
      <c r="G109" s="7" cm="1">
        <f t="array" ref="G109">SQRT(MMULT(MMULT(B109:E109,$M$3:$P$6),TRANSPOSE(B109:E109)))</f>
        <v>2.0152783225046104E-2</v>
      </c>
      <c r="H109" s="9">
        <f t="shared" si="3"/>
        <v>-8.7302802398866286E-2</v>
      </c>
    </row>
    <row r="110" spans="1:8" x14ac:dyDescent="0.35">
      <c r="A110">
        <v>101</v>
      </c>
      <c r="B110" s="6">
        <v>0.45855414799168959</v>
      </c>
      <c r="C110" s="6">
        <v>0.27009974048772795</v>
      </c>
      <c r="D110" s="6">
        <v>0.215910856518929</v>
      </c>
      <c r="E110" s="6">
        <v>5.5435255001653548E-2</v>
      </c>
      <c r="F110" s="7">
        <f t="shared" si="2"/>
        <v>-1.7974207196299415E-3</v>
      </c>
      <c r="G110" s="7" cm="1">
        <f t="array" ref="G110">SQRT(MMULT(MMULT(B110:E110,$M$3:$P$6),TRANSPOSE(B110:E110)))</f>
        <v>1.8734010738887325E-2</v>
      </c>
      <c r="H110" s="9">
        <f t="shared" si="3"/>
        <v>-0.14932310857616651</v>
      </c>
    </row>
    <row r="111" spans="1:8" x14ac:dyDescent="0.35">
      <c r="A111">
        <v>102</v>
      </c>
      <c r="B111" s="6">
        <v>0.21565950874704146</v>
      </c>
      <c r="C111" s="6">
        <v>0.25535945098170604</v>
      </c>
      <c r="D111" s="6">
        <v>0.14696440950612991</v>
      </c>
      <c r="E111" s="6">
        <v>0.38201663076512266</v>
      </c>
      <c r="F111" s="7">
        <f t="shared" si="2"/>
        <v>-5.1011544699437446E-4</v>
      </c>
      <c r="G111" s="7" cm="1">
        <f t="array" ref="G111">SQRT(MMULT(MMULT(B111:E111,$M$3:$P$6),TRANSPOSE(B111:E111)))</f>
        <v>2.4036057989073444E-2</v>
      </c>
      <c r="H111" s="9">
        <f t="shared" si="3"/>
        <v>-6.2827084527789789E-2</v>
      </c>
    </row>
    <row r="112" spans="1:8" x14ac:dyDescent="0.35">
      <c r="A112">
        <v>103</v>
      </c>
      <c r="B112" s="6">
        <v>0.11131900448407764</v>
      </c>
      <c r="C112" s="6">
        <v>0.32343265185574549</v>
      </c>
      <c r="D112" s="6">
        <v>0.20676115491923167</v>
      </c>
      <c r="E112" s="6">
        <v>0.35848718874094526</v>
      </c>
      <c r="F112" s="7">
        <f t="shared" si="2"/>
        <v>-8.8148678315853792E-4</v>
      </c>
      <c r="G112" s="7" cm="1">
        <f t="array" ref="G112">SQRT(MMULT(MMULT(B112:E112,$M$3:$P$6),TRANSPOSE(B112:E112)))</f>
        <v>2.3060528740319781E-2</v>
      </c>
      <c r="H112" s="9">
        <f t="shared" si="3"/>
        <v>-8.1589056536630275E-2</v>
      </c>
    </row>
    <row r="113" spans="1:8" x14ac:dyDescent="0.35">
      <c r="A113">
        <v>104</v>
      </c>
      <c r="B113" s="6">
        <v>0.2019989255404005</v>
      </c>
      <c r="C113" s="6">
        <v>0.26613864530673587</v>
      </c>
      <c r="D113" s="6">
        <v>0.35332355393795883</v>
      </c>
      <c r="E113" s="6">
        <v>0.1785388752149048</v>
      </c>
      <c r="F113" s="7">
        <f t="shared" si="2"/>
        <v>-1.476010829152022E-3</v>
      </c>
      <c r="G113" s="7" cm="1">
        <f t="array" ref="G113">SQRT(MMULT(MMULT(B113:E113,$M$3:$P$6),TRANSPOSE(B113:E113)))</f>
        <v>1.8485494737317382E-2</v>
      </c>
      <c r="H113" s="9">
        <f t="shared" si="3"/>
        <v>-0.13394344399955946</v>
      </c>
    </row>
    <row r="114" spans="1:8" x14ac:dyDescent="0.35">
      <c r="A114">
        <v>105</v>
      </c>
      <c r="B114" s="6">
        <v>0.21901590094583698</v>
      </c>
      <c r="C114" s="6">
        <v>0.20527115090543718</v>
      </c>
      <c r="D114" s="6">
        <v>0.28737030944481723</v>
      </c>
      <c r="E114" s="6">
        <v>0.28834263870390869</v>
      </c>
      <c r="F114" s="7">
        <f t="shared" si="2"/>
        <v>-8.136036345966248E-4</v>
      </c>
      <c r="G114" s="7" cm="1">
        <f t="array" ref="G114">SQRT(MMULT(MMULT(B114:E114,$M$3:$P$6),TRANSPOSE(B114:E114)))</f>
        <v>2.0866689329137995E-2</v>
      </c>
      <c r="H114" s="9">
        <f t="shared" si="3"/>
        <v>-8.6913817807414723E-2</v>
      </c>
    </row>
    <row r="115" spans="1:8" x14ac:dyDescent="0.35">
      <c r="A115">
        <v>106</v>
      </c>
      <c r="B115" s="6">
        <v>0.45999775242870711</v>
      </c>
      <c r="C115" s="6">
        <v>0.26078068911871471</v>
      </c>
      <c r="D115" s="6">
        <v>0.172079533368451</v>
      </c>
      <c r="E115" s="6">
        <v>0.1071420250841273</v>
      </c>
      <c r="F115" s="7">
        <f t="shared" si="2"/>
        <v>-1.5381827082513438E-3</v>
      </c>
      <c r="G115" s="7" cm="1">
        <f t="array" ref="G115">SQRT(MMULT(MMULT(B115:E115,$M$3:$P$6),TRANSPOSE(B115:E115)))</f>
        <v>1.9427013864132696E-2</v>
      </c>
      <c r="H115" s="9">
        <f t="shared" si="3"/>
        <v>-0.13065223126944317</v>
      </c>
    </row>
    <row r="116" spans="1:8" x14ac:dyDescent="0.35">
      <c r="A116">
        <v>107</v>
      </c>
      <c r="B116" s="6">
        <v>0.21170080581370321</v>
      </c>
      <c r="C116" s="6">
        <v>0.34909044124609401</v>
      </c>
      <c r="D116" s="6">
        <v>1.0027106450083499E-2</v>
      </c>
      <c r="E116" s="6">
        <v>0.42918164649011936</v>
      </c>
      <c r="F116" s="7">
        <f t="shared" si="2"/>
        <v>-5.2356351059792408E-4</v>
      </c>
      <c r="G116" s="7" cm="1">
        <f t="array" ref="G116">SQRT(MMULT(MMULT(B116:E116,$M$3:$P$6),TRANSPOSE(B116:E116)))</f>
        <v>2.6299902819248103E-2</v>
      </c>
      <c r="H116" s="9">
        <f t="shared" si="3"/>
        <v>-5.7930385563359346E-2</v>
      </c>
    </row>
    <row r="117" spans="1:8" x14ac:dyDescent="0.35">
      <c r="A117">
        <v>108</v>
      </c>
      <c r="B117" s="6">
        <v>0.30580008700268546</v>
      </c>
      <c r="C117" s="6">
        <v>0.33208697889707528</v>
      </c>
      <c r="D117" s="6">
        <v>4.1453412647433338E-2</v>
      </c>
      <c r="E117" s="6">
        <v>0.32065952145280591</v>
      </c>
      <c r="F117" s="7">
        <f t="shared" si="2"/>
        <v>-8.8590506718334784E-4</v>
      </c>
      <c r="G117" s="7" cm="1">
        <f t="array" ref="G117">SQRT(MMULT(MMULT(B117:E117,$M$3:$P$6),TRANSPOSE(B117:E117)))</f>
        <v>2.3630834999702158E-2</v>
      </c>
      <c r="H117" s="9">
        <f t="shared" si="3"/>
        <v>-7.9806958459450031E-2</v>
      </c>
    </row>
    <row r="118" spans="1:8" x14ac:dyDescent="0.35">
      <c r="A118">
        <v>109</v>
      </c>
      <c r="B118" s="6">
        <v>0.24669495493113749</v>
      </c>
      <c r="C118" s="6">
        <v>0.15974223608608112</v>
      </c>
      <c r="D118" s="6">
        <v>0.43138691216085923</v>
      </c>
      <c r="E118" s="6">
        <v>0.16217589682192216</v>
      </c>
      <c r="F118" s="7">
        <f t="shared" si="2"/>
        <v>-1.2524248819163536E-3</v>
      </c>
      <c r="G118" s="7" cm="1">
        <f t="array" ref="G118">SQRT(MMULT(MMULT(B118:E118,$M$3:$P$6),TRANSPOSE(B118:E118)))</f>
        <v>1.7628514621029111E-2</v>
      </c>
      <c r="H118" s="9">
        <f t="shared" si="3"/>
        <v>-0.12777167732722239</v>
      </c>
    </row>
    <row r="119" spans="1:8" x14ac:dyDescent="0.35">
      <c r="A119">
        <v>110</v>
      </c>
      <c r="B119" s="6">
        <v>0.19068466037407036</v>
      </c>
      <c r="C119" s="6">
        <v>0.35790973145063298</v>
      </c>
      <c r="D119" s="6">
        <v>0.30029530569234947</v>
      </c>
      <c r="E119" s="6">
        <v>0.15111030248294724</v>
      </c>
      <c r="F119" s="7">
        <f t="shared" si="2"/>
        <v>-1.8316711046720614E-3</v>
      </c>
      <c r="G119" s="7" cm="1">
        <f t="array" ref="G119">SQRT(MMULT(MMULT(B119:E119,$M$3:$P$6),TRANSPOSE(B119:E119)))</f>
        <v>1.8681070558977501E-2</v>
      </c>
      <c r="H119" s="9">
        <f t="shared" si="3"/>
        <v>-0.15157970180200697</v>
      </c>
    </row>
    <row r="120" spans="1:8" x14ac:dyDescent="0.35">
      <c r="A120">
        <v>111</v>
      </c>
      <c r="B120" s="6">
        <v>0.43037813391973806</v>
      </c>
      <c r="C120" s="6">
        <v>0.14333722946855726</v>
      </c>
      <c r="D120" s="6">
        <v>0.36938865852864411</v>
      </c>
      <c r="E120" s="6">
        <v>5.6895978083060628E-2</v>
      </c>
      <c r="F120" s="7">
        <f t="shared" si="2"/>
        <v>-1.5145522544914027E-3</v>
      </c>
      <c r="G120" s="7" cm="1">
        <f t="array" ref="G120">SQRT(MMULT(MMULT(B120:E120,$M$3:$P$6),TRANSPOSE(B120:E120)))</f>
        <v>1.7279276717695979E-2</v>
      </c>
      <c r="H120" s="9">
        <f t="shared" si="3"/>
        <v>-0.14552416143183874</v>
      </c>
    </row>
    <row r="121" spans="1:8" x14ac:dyDescent="0.35">
      <c r="A121">
        <v>112</v>
      </c>
      <c r="B121" s="6">
        <v>0.29935788088551524</v>
      </c>
      <c r="C121" s="6">
        <v>0.20171088051152886</v>
      </c>
      <c r="D121" s="6">
        <v>0.20314958189131455</v>
      </c>
      <c r="E121" s="6">
        <v>0.29578165671164147</v>
      </c>
      <c r="F121" s="7">
        <f t="shared" si="2"/>
        <v>-6.9327764487921617E-4</v>
      </c>
      <c r="G121" s="7" cm="1">
        <f t="array" ref="G121">SQRT(MMULT(MMULT(B121:E121,$M$3:$P$6),TRANSPOSE(B121:E121)))</f>
        <v>2.1702085909889399E-2</v>
      </c>
      <c r="H121" s="9">
        <f t="shared" si="3"/>
        <v>-7.8023727853164956E-2</v>
      </c>
    </row>
    <row r="122" spans="1:8" x14ac:dyDescent="0.35">
      <c r="A122">
        <v>113</v>
      </c>
      <c r="B122" s="6">
        <v>0.26044136349661884</v>
      </c>
      <c r="C122" s="6">
        <v>0.23696995522706552</v>
      </c>
      <c r="D122" s="6">
        <v>0.20300304976271921</v>
      </c>
      <c r="E122" s="6">
        <v>0.29958563151359652</v>
      </c>
      <c r="F122" s="7">
        <f t="shared" si="2"/>
        <v>-7.9812203706936327E-4</v>
      </c>
      <c r="G122" s="7" cm="1">
        <f t="array" ref="G122">SQRT(MMULT(MMULT(B122:E122,$M$3:$P$6),TRANSPOSE(B122:E122)))</f>
        <v>2.1769561044532509E-2</v>
      </c>
      <c r="H122" s="9">
        <f t="shared" si="3"/>
        <v>-8.2597992370680662E-2</v>
      </c>
    </row>
    <row r="123" spans="1:8" x14ac:dyDescent="0.35">
      <c r="A123">
        <v>114</v>
      </c>
      <c r="B123" s="6">
        <v>0.33189423734467455</v>
      </c>
      <c r="C123" s="6">
        <v>7.0567185928277739E-3</v>
      </c>
      <c r="D123" s="6">
        <v>0.42110238774184072</v>
      </c>
      <c r="E123" s="6">
        <v>0.23994665632065698</v>
      </c>
      <c r="F123" s="7">
        <f t="shared" si="2"/>
        <v>-4.4993994159901176E-4</v>
      </c>
      <c r="G123" s="7" cm="1">
        <f t="array" ref="G123">SQRT(MMULT(MMULT(B123:E123,$M$3:$P$6),TRANSPOSE(B123:E123)))</f>
        <v>1.9088572030443507E-2</v>
      </c>
      <c r="H123" s="9">
        <f t="shared" si="3"/>
        <v>-7.5958533686363114E-2</v>
      </c>
    </row>
    <row r="124" spans="1:8" x14ac:dyDescent="0.35">
      <c r="A124">
        <v>115</v>
      </c>
      <c r="B124" s="6">
        <v>3.1368694821788855E-2</v>
      </c>
      <c r="C124" s="6">
        <v>0.47888847432434267</v>
      </c>
      <c r="D124" s="6">
        <v>8.050178878427218E-2</v>
      </c>
      <c r="E124" s="6">
        <v>0.40924104206959622</v>
      </c>
      <c r="F124" s="7">
        <f t="shared" si="2"/>
        <v>-1.1000886432559508E-3</v>
      </c>
      <c r="G124" s="7" cm="1">
        <f t="array" ref="G124">SQRT(MMULT(MMULT(B124:E124,$M$3:$P$6),TRANSPOSE(B124:E124)))</f>
        <v>2.5403314101852082E-2</v>
      </c>
      <c r="H124" s="9">
        <f t="shared" si="3"/>
        <v>-8.2669868775225655E-2</v>
      </c>
    </row>
    <row r="125" spans="1:8" x14ac:dyDescent="0.35">
      <c r="A125">
        <v>116</v>
      </c>
      <c r="B125" s="6">
        <v>3.8650706099666178E-2</v>
      </c>
      <c r="C125" s="6">
        <v>0.53943177606627912</v>
      </c>
      <c r="D125" s="6">
        <v>0.40386382558492212</v>
      </c>
      <c r="E125" s="6">
        <v>1.805369224913262E-2</v>
      </c>
      <c r="F125" s="7">
        <f t="shared" si="2"/>
        <v>-3.0198490936273661E-3</v>
      </c>
      <c r="G125" s="7" cm="1">
        <f t="array" ref="G125">SQRT(MMULT(MMULT(B125:E125,$M$3:$P$6),TRANSPOSE(B125:E125)))</f>
        <v>1.7716386841615906E-2</v>
      </c>
      <c r="H125" s="9">
        <f t="shared" si="3"/>
        <v>-0.22690005188782145</v>
      </c>
    </row>
    <row r="126" spans="1:8" x14ac:dyDescent="0.35">
      <c r="A126">
        <v>117</v>
      </c>
      <c r="B126" s="6">
        <v>0.19221586856366005</v>
      </c>
      <c r="C126" s="6">
        <v>9.7587831196883704E-2</v>
      </c>
      <c r="D126" s="6">
        <v>0.3883870010834633</v>
      </c>
      <c r="E126" s="6">
        <v>0.3218092991559931</v>
      </c>
      <c r="F126" s="7">
        <f t="shared" si="2"/>
        <v>-4.2930075782436693E-4</v>
      </c>
      <c r="G126" s="7" cm="1">
        <f t="array" ref="G126">SQRT(MMULT(MMULT(B126:E126,$M$3:$P$6),TRANSPOSE(B126:E126)))</f>
        <v>2.0918753468538255E-2</v>
      </c>
      <c r="H126" s="9">
        <f t="shared" si="3"/>
        <v>-6.8326287222325713E-2</v>
      </c>
    </row>
    <row r="127" spans="1:8" x14ac:dyDescent="0.35">
      <c r="A127">
        <v>118</v>
      </c>
      <c r="B127" s="6">
        <v>0.23428955704891169</v>
      </c>
      <c r="C127" s="6">
        <v>0.11032427819534484</v>
      </c>
      <c r="D127" s="6">
        <v>0.46738680979364189</v>
      </c>
      <c r="E127" s="6">
        <v>0.18799935496210146</v>
      </c>
      <c r="F127" s="7">
        <f t="shared" si="2"/>
        <v>-1.0284963726222146E-3</v>
      </c>
      <c r="G127" s="7" cm="1">
        <f t="array" ref="G127">SQRT(MMULT(MMULT(B127:E127,$M$3:$P$6),TRANSPOSE(B127:E127)))</f>
        <v>1.7754850997506944E-2</v>
      </c>
      <c r="H127" s="9">
        <f t="shared" si="3"/>
        <v>-0.1142502616838095</v>
      </c>
    </row>
    <row r="128" spans="1:8" x14ac:dyDescent="0.35">
      <c r="A128">
        <v>119</v>
      </c>
      <c r="B128" s="6">
        <v>0.37358022094381482</v>
      </c>
      <c r="C128" s="6">
        <v>2.6785679184468152E-2</v>
      </c>
      <c r="D128" s="6">
        <v>0.29394186407682088</v>
      </c>
      <c r="E128" s="6">
        <v>0.30569223579489613</v>
      </c>
      <c r="F128" s="7">
        <f t="shared" si="2"/>
        <v>-1.5728534716498237E-4</v>
      </c>
      <c r="G128" s="7" cm="1">
        <f t="array" ref="G128">SQRT(MMULT(MMULT(B128:E128,$M$3:$P$6),TRANSPOSE(B128:E128)))</f>
        <v>2.1353457374707781E-2</v>
      </c>
      <c r="H128" s="9">
        <f t="shared" si="3"/>
        <v>-5.4196626188306882E-2</v>
      </c>
    </row>
    <row r="129" spans="1:8" x14ac:dyDescent="0.35">
      <c r="A129">
        <v>120</v>
      </c>
      <c r="B129" s="6">
        <v>5.7604136150804522E-2</v>
      </c>
      <c r="C129" s="6">
        <v>0.26319784591484746</v>
      </c>
      <c r="D129" s="6">
        <v>0.16791593639092123</v>
      </c>
      <c r="E129" s="6">
        <v>0.5112820815434268</v>
      </c>
      <c r="F129" s="7">
        <f t="shared" si="2"/>
        <v>-9.3367338479594195E-5</v>
      </c>
      <c r="G129" s="7" cm="1">
        <f t="array" ref="G129">SQRT(MMULT(MMULT(B129:E129,$M$3:$P$6),TRANSPOSE(B129:E129)))</f>
        <v>2.7281987190610001E-2</v>
      </c>
      <c r="H129" s="9">
        <f t="shared" si="3"/>
        <v>-4.0076528547594685E-2</v>
      </c>
    </row>
    <row r="130" spans="1:8" x14ac:dyDescent="0.35">
      <c r="A130">
        <v>121</v>
      </c>
      <c r="B130" s="6">
        <v>0.18863582913700638</v>
      </c>
      <c r="C130" s="6">
        <v>0.56652718363055232</v>
      </c>
      <c r="D130" s="6">
        <v>0.20173899164404335</v>
      </c>
      <c r="E130" s="6">
        <v>4.3097995588397962E-2</v>
      </c>
      <c r="F130" s="7">
        <f t="shared" si="2"/>
        <v>-2.8251979106974677E-3</v>
      </c>
      <c r="G130" s="7" cm="1">
        <f t="array" ref="G130">SQRT(MMULT(MMULT(B130:E130,$M$3:$P$6),TRANSPOSE(B130:E130)))</f>
        <v>1.9363860751024892E-2</v>
      </c>
      <c r="H130" s="9">
        <f t="shared" si="3"/>
        <v>-0.19754314286189067</v>
      </c>
    </row>
    <row r="131" spans="1:8" x14ac:dyDescent="0.35">
      <c r="A131">
        <v>122</v>
      </c>
      <c r="B131" s="6">
        <v>0.35115309769267583</v>
      </c>
      <c r="C131" s="6">
        <v>0.28292422666353223</v>
      </c>
      <c r="D131" s="6">
        <v>0.2010703938251327</v>
      </c>
      <c r="E131" s="6">
        <v>0.16485228181865938</v>
      </c>
      <c r="F131" s="7">
        <f t="shared" si="2"/>
        <v>-1.4338962513145358E-3</v>
      </c>
      <c r="G131" s="7" cm="1">
        <f t="array" ref="G131">SQRT(MMULT(MMULT(B131:E131,$M$3:$P$6),TRANSPOSE(B131:E131)))</f>
        <v>1.9643214400567412E-2</v>
      </c>
      <c r="H131" s="9">
        <f t="shared" si="3"/>
        <v>-0.12390519197531288</v>
      </c>
    </row>
    <row r="132" spans="1:8" x14ac:dyDescent="0.35">
      <c r="A132">
        <v>123</v>
      </c>
      <c r="B132" s="6">
        <v>6.7293625862071681E-4</v>
      </c>
      <c r="C132" s="6">
        <v>0.30160756647118658</v>
      </c>
      <c r="D132" s="6">
        <v>7.5702006484674345E-2</v>
      </c>
      <c r="E132" s="6">
        <v>0.62201749078551849</v>
      </c>
      <c r="F132" s="7">
        <f t="shared" si="2"/>
        <v>2.638429921822743E-4</v>
      </c>
      <c r="G132" s="7" cm="1">
        <f t="array" ref="G132">SQRT(MMULT(MMULT(B132:E132,$M$3:$P$6),TRANSPOSE(B132:E132)))</f>
        <v>3.1146340143029101E-2</v>
      </c>
      <c r="H132" s="9">
        <f t="shared" si="3"/>
        <v>-2.3635425685238524E-2</v>
      </c>
    </row>
    <row r="133" spans="1:8" x14ac:dyDescent="0.35">
      <c r="A133">
        <v>124</v>
      </c>
      <c r="B133" s="6">
        <v>0.26632745866799212</v>
      </c>
      <c r="C133" s="6">
        <v>0.34027988177757268</v>
      </c>
      <c r="D133" s="6">
        <v>0.14805078217199599</v>
      </c>
      <c r="E133" s="6">
        <v>0.24534187738243912</v>
      </c>
      <c r="F133" s="7">
        <f t="shared" si="2"/>
        <v>-1.2868741624384667E-3</v>
      </c>
      <c r="G133" s="7" cm="1">
        <f t="array" ref="G133">SQRT(MMULT(MMULT(B133:E133,$M$3:$P$6),TRANSPOSE(B133:E133)))</f>
        <v>2.1288397035483932E-2</v>
      </c>
      <c r="H133" s="9">
        <f t="shared" si="3"/>
        <v>-0.10742350204323314</v>
      </c>
    </row>
    <row r="134" spans="1:8" x14ac:dyDescent="0.35">
      <c r="A134">
        <v>125</v>
      </c>
      <c r="B134" s="6">
        <v>0.29877285831787481</v>
      </c>
      <c r="C134" s="6">
        <v>0.17666412598128042</v>
      </c>
      <c r="D134" s="6">
        <v>0.31526834305175566</v>
      </c>
      <c r="E134" s="6">
        <v>0.20929467264908913</v>
      </c>
      <c r="F134" s="7">
        <f t="shared" si="2"/>
        <v>-1.0278150443284611E-3</v>
      </c>
      <c r="G134" s="7" cm="1">
        <f t="array" ref="G134">SQRT(MMULT(MMULT(B134:E134,$M$3:$P$6),TRANSPOSE(B134:E134)))</f>
        <v>1.9218297424217549E-2</v>
      </c>
      <c r="H134" s="9">
        <f t="shared" si="3"/>
        <v>-0.10551481224206423</v>
      </c>
    </row>
    <row r="135" spans="1:8" x14ac:dyDescent="0.35">
      <c r="A135">
        <v>126</v>
      </c>
      <c r="B135" s="6">
        <v>0.24454856231855923</v>
      </c>
      <c r="C135" s="6">
        <v>0.13650051599154125</v>
      </c>
      <c r="D135" s="6">
        <v>0.27920553827892686</v>
      </c>
      <c r="E135" s="6">
        <v>0.33974538341097266</v>
      </c>
      <c r="F135" s="7">
        <f t="shared" si="2"/>
        <v>-3.9002845475341445E-4</v>
      </c>
      <c r="G135" s="7" cm="1">
        <f t="array" ref="G135">SQRT(MMULT(MMULT(B135:E135,$M$3:$P$6),TRANSPOSE(B135:E135)))</f>
        <v>2.2071109042502719E-2</v>
      </c>
      <c r="H135" s="9">
        <f t="shared" si="3"/>
        <v>-6.2979547247789508E-2</v>
      </c>
    </row>
    <row r="136" spans="1:8" x14ac:dyDescent="0.35">
      <c r="A136">
        <v>127</v>
      </c>
      <c r="B136" s="6">
        <v>0.12958381100287009</v>
      </c>
      <c r="C136" s="6">
        <v>0.25373937864704926</v>
      </c>
      <c r="D136" s="6">
        <v>7.8852236169311561E-4</v>
      </c>
      <c r="E136" s="6">
        <v>0.61588828798838757</v>
      </c>
      <c r="F136" s="7">
        <f t="shared" si="2"/>
        <v>4.7556640788730896E-4</v>
      </c>
      <c r="G136" s="7" cm="1">
        <f t="array" ref="G136">SQRT(MMULT(MMULT(B136:E136,$M$3:$P$6),TRANSPOSE(B136:E136)))</f>
        <v>3.1446165637676882E-2</v>
      </c>
      <c r="H136" s="9">
        <f t="shared" si="3"/>
        <v>-1.6677187233420491E-2</v>
      </c>
    </row>
    <row r="137" spans="1:8" x14ac:dyDescent="0.35">
      <c r="A137">
        <v>128</v>
      </c>
      <c r="B137" s="6">
        <v>0.29967420150338175</v>
      </c>
      <c r="C137" s="6">
        <v>0.28171666066346795</v>
      </c>
      <c r="D137" s="6">
        <v>0.22549510126200745</v>
      </c>
      <c r="E137" s="6">
        <v>0.19311403657114284</v>
      </c>
      <c r="F137" s="7">
        <f t="shared" si="2"/>
        <v>-1.3521976848832155E-3</v>
      </c>
      <c r="G137" s="7" cm="1">
        <f t="array" ref="G137">SQRT(MMULT(MMULT(B137:E137,$M$3:$P$6),TRANSPOSE(B137:E137)))</f>
        <v>1.9766274026231049E-2</v>
      </c>
      <c r="H137" s="9">
        <f t="shared" si="3"/>
        <v>-0.11900056033634392</v>
      </c>
    </row>
    <row r="138" spans="1:8" x14ac:dyDescent="0.35">
      <c r="A138">
        <v>129</v>
      </c>
      <c r="B138" s="6">
        <v>0.17951405540605242</v>
      </c>
      <c r="C138" s="6">
        <v>0.26755532451301478</v>
      </c>
      <c r="D138" s="6">
        <v>0.27860584669364058</v>
      </c>
      <c r="E138" s="6">
        <v>0.27432477338729216</v>
      </c>
      <c r="F138" s="7">
        <f t="shared" si="2"/>
        <v>-1.0649068660203457E-3</v>
      </c>
      <c r="G138" s="7" cm="1">
        <f t="array" ref="G138">SQRT(MMULT(MMULT(B138:E138,$M$3:$P$6),TRANSPOSE(B138:E138)))</f>
        <v>2.0671956192378639E-2</v>
      </c>
      <c r="H138" s="9">
        <f t="shared" si="3"/>
        <v>-9.9889282214212408E-2</v>
      </c>
    </row>
    <row r="139" spans="1:8" x14ac:dyDescent="0.35">
      <c r="A139">
        <v>130</v>
      </c>
      <c r="B139" s="6">
        <v>0.47960253916821616</v>
      </c>
      <c r="C139" s="6">
        <v>0.36524119414973816</v>
      </c>
      <c r="D139" s="6">
        <v>2.6458429883890529E-2</v>
      </c>
      <c r="E139" s="6">
        <v>0.12869783679815519</v>
      </c>
      <c r="F139" s="7">
        <f t="shared" ref="F139:F202" si="4">B139*$B$3+C139*$B$4+D139*$B$5+E139*$B$6</f>
        <v>-1.6711204441294215E-3</v>
      </c>
      <c r="G139" s="7" cm="1">
        <f t="array" ref="G139">SQRT(MMULT(MMULT(B139:E139,$M$3:$P$6),TRANSPOSE(B139:E139)))</f>
        <v>2.1164793747007169E-2</v>
      </c>
      <c r="H139" s="9">
        <f t="shared" ref="H139:H202" si="5">(F139-0.001)/G139</f>
        <v>-0.12620583389843495</v>
      </c>
    </row>
    <row r="140" spans="1:8" x14ac:dyDescent="0.35">
      <c r="A140">
        <v>131</v>
      </c>
      <c r="B140" s="6">
        <v>0.19510114279637789</v>
      </c>
      <c r="C140" s="6">
        <v>0.35776646388955757</v>
      </c>
      <c r="D140" s="6">
        <v>0.17431205212997952</v>
      </c>
      <c r="E140" s="6">
        <v>0.27282034118408499</v>
      </c>
      <c r="F140" s="7">
        <f t="shared" si="4"/>
        <v>-1.2726588672361157E-3</v>
      </c>
      <c r="G140" s="7" cm="1">
        <f t="array" ref="G140">SQRT(MMULT(MMULT(B140:E140,$M$3:$P$6),TRANSPOSE(B140:E140)))</f>
        <v>2.1553636054264497E-2</v>
      </c>
      <c r="H140" s="9">
        <f t="shared" si="5"/>
        <v>-0.10544201737072843</v>
      </c>
    </row>
    <row r="141" spans="1:8" x14ac:dyDescent="0.35">
      <c r="A141">
        <v>132</v>
      </c>
      <c r="B141" s="6">
        <v>0.21486581072182362</v>
      </c>
      <c r="C141" s="6">
        <v>0.27683058331035648</v>
      </c>
      <c r="D141" s="6">
        <v>0.13115119638017364</v>
      </c>
      <c r="E141" s="6">
        <v>0.37715240958764629</v>
      </c>
      <c r="F141" s="7">
        <f t="shared" si="4"/>
        <v>-5.8445545405301264E-4</v>
      </c>
      <c r="G141" s="7" cm="1">
        <f t="array" ref="G141">SQRT(MMULT(MMULT(B141:E141,$M$3:$P$6),TRANSPOSE(B141:E141)))</f>
        <v>2.4049828130866847E-2</v>
      </c>
      <c r="H141" s="9">
        <f t="shared" si="5"/>
        <v>-6.5882194476867675E-2</v>
      </c>
    </row>
    <row r="142" spans="1:8" x14ac:dyDescent="0.35">
      <c r="A142">
        <v>133</v>
      </c>
      <c r="B142" s="6">
        <v>0.22420795508914251</v>
      </c>
      <c r="C142" s="6">
        <v>0.31498083351806611</v>
      </c>
      <c r="D142" s="6">
        <v>0.44240425104704412</v>
      </c>
      <c r="E142" s="6">
        <v>1.8406960345747327E-2</v>
      </c>
      <c r="F142" s="7">
        <f t="shared" si="4"/>
        <v>-2.3008245032354879E-3</v>
      </c>
      <c r="G142" s="7" cm="1">
        <f t="array" ref="G142">SQRT(MMULT(MMULT(B142:E142,$M$3:$P$6),TRANSPOSE(B142:E142)))</f>
        <v>1.6700265873303019E-2</v>
      </c>
      <c r="H142" s="9">
        <f t="shared" si="5"/>
        <v>-0.19765101515612235</v>
      </c>
    </row>
    <row r="143" spans="1:8" x14ac:dyDescent="0.35">
      <c r="A143">
        <v>134</v>
      </c>
      <c r="B143" s="6">
        <v>0.30866840278652496</v>
      </c>
      <c r="C143" s="6">
        <v>0.30621131385888556</v>
      </c>
      <c r="D143" s="6">
        <v>0.23037195011637782</v>
      </c>
      <c r="E143" s="6">
        <v>0.15474833323821155</v>
      </c>
      <c r="F143" s="7">
        <f t="shared" si="4"/>
        <v>-1.5768836932833004E-3</v>
      </c>
      <c r="G143" s="7" cm="1">
        <f t="array" ref="G143">SQRT(MMULT(MMULT(B143:E143,$M$3:$P$6),TRANSPOSE(B143:E143)))</f>
        <v>1.9264743280662685E-2</v>
      </c>
      <c r="H143" s="9">
        <f t="shared" si="5"/>
        <v>-0.13376164196643572</v>
      </c>
    </row>
    <row r="144" spans="1:8" x14ac:dyDescent="0.35">
      <c r="A144">
        <v>135</v>
      </c>
      <c r="B144" s="6">
        <v>0.15104270182355889</v>
      </c>
      <c r="C144" s="6">
        <v>0.13451247881097955</v>
      </c>
      <c r="D144" s="6">
        <v>0.17300360702238216</v>
      </c>
      <c r="E144" s="6">
        <v>0.5414412123430794</v>
      </c>
      <c r="F144" s="7">
        <f t="shared" si="4"/>
        <v>4.4276863656165177E-4</v>
      </c>
      <c r="G144" s="7" cm="1">
        <f t="array" ref="G144">SQRT(MMULT(MMULT(B144:E144,$M$3:$P$6),TRANSPOSE(B144:E144)))</f>
        <v>2.8150667352189542E-2</v>
      </c>
      <c r="H144" s="9">
        <f t="shared" si="5"/>
        <v>-1.9794605806920849E-2</v>
      </c>
    </row>
    <row r="145" spans="1:8" x14ac:dyDescent="0.35">
      <c r="A145">
        <v>136</v>
      </c>
      <c r="B145" s="6">
        <v>0.25661891845267409</v>
      </c>
      <c r="C145" s="6">
        <v>0.10167091688083328</v>
      </c>
      <c r="D145" s="6">
        <v>0.24450326105242765</v>
      </c>
      <c r="E145" s="6">
        <v>0.39720690361406497</v>
      </c>
      <c r="F145" s="7">
        <f t="shared" si="4"/>
        <v>-3.3185325048101962E-5</v>
      </c>
      <c r="G145" s="7" cm="1">
        <f t="array" ref="G145">SQRT(MMULT(MMULT(B145:E145,$M$3:$P$6),TRANSPOSE(B145:E145)))</f>
        <v>2.3742883026146022E-2</v>
      </c>
      <c r="H145" s="9">
        <f t="shared" si="5"/>
        <v>-4.3515579970231193E-2</v>
      </c>
    </row>
    <row r="146" spans="1:8" x14ac:dyDescent="0.35">
      <c r="A146">
        <v>137</v>
      </c>
      <c r="B146" s="6">
        <v>0.31152467228647207</v>
      </c>
      <c r="C146" s="6">
        <v>0.36174876623052599</v>
      </c>
      <c r="D146" s="6">
        <v>0.18984707912658855</v>
      </c>
      <c r="E146" s="6">
        <v>0.13687948235641342</v>
      </c>
      <c r="F146" s="7">
        <f t="shared" si="4"/>
        <v>-1.7884934674340142E-3</v>
      </c>
      <c r="G146" s="7" cm="1">
        <f t="array" ref="G146">SQRT(MMULT(MMULT(B146:E146,$M$3:$P$6),TRANSPOSE(B146:E146)))</f>
        <v>1.9516158612002701E-2</v>
      </c>
      <c r="H146" s="9">
        <f t="shared" si="5"/>
        <v>-0.14288126689639902</v>
      </c>
    </row>
    <row r="147" spans="1:8" x14ac:dyDescent="0.35">
      <c r="A147">
        <v>138</v>
      </c>
      <c r="B147" s="6">
        <v>0.22165122886136143</v>
      </c>
      <c r="C147" s="6">
        <v>0.16642431388422047</v>
      </c>
      <c r="D147" s="6">
        <v>0.36174132958009364</v>
      </c>
      <c r="E147" s="6">
        <v>0.25018312767432455</v>
      </c>
      <c r="F147" s="7">
        <f t="shared" si="4"/>
        <v>-8.918424429733853E-4</v>
      </c>
      <c r="G147" s="7" cm="1">
        <f t="array" ref="G147">SQRT(MMULT(MMULT(B147:E147,$M$3:$P$6),TRANSPOSE(B147:E147)))</f>
        <v>1.9561992445439876E-2</v>
      </c>
      <c r="H147" s="9">
        <f t="shared" si="5"/>
        <v>-9.6710110089751888E-2</v>
      </c>
    </row>
    <row r="148" spans="1:8" x14ac:dyDescent="0.35">
      <c r="A148">
        <v>139</v>
      </c>
      <c r="B148" s="6">
        <v>7.772844649817244E-2</v>
      </c>
      <c r="C148" s="6">
        <v>0.35640066616702853</v>
      </c>
      <c r="D148" s="6">
        <v>0.42926597581081533</v>
      </c>
      <c r="E148" s="6">
        <v>0.13660491152398352</v>
      </c>
      <c r="F148" s="7">
        <f t="shared" si="4"/>
        <v>-2.0036749191998673E-3</v>
      </c>
      <c r="G148" s="7" cm="1">
        <f t="array" ref="G148">SQRT(MMULT(MMULT(B148:E148,$M$3:$P$6),TRANSPOSE(B148:E148)))</f>
        <v>1.7588455011769397E-2</v>
      </c>
      <c r="H148" s="9">
        <f t="shared" si="5"/>
        <v>-0.17077537038869781</v>
      </c>
    </row>
    <row r="149" spans="1:8" x14ac:dyDescent="0.35">
      <c r="A149">
        <v>140</v>
      </c>
      <c r="B149" s="6">
        <v>0.36793163590388706</v>
      </c>
      <c r="C149" s="6">
        <v>0.2516616137309125</v>
      </c>
      <c r="D149" s="6">
        <v>0.32241805604487772</v>
      </c>
      <c r="E149" s="6">
        <v>5.7988694320322727E-2</v>
      </c>
      <c r="F149" s="7">
        <f t="shared" si="4"/>
        <v>-1.8295250162155112E-3</v>
      </c>
      <c r="G149" s="7" cm="1">
        <f t="array" ref="G149">SQRT(MMULT(MMULT(B149:E149,$M$3:$P$6),TRANSPOSE(B149:E149)))</f>
        <v>1.7690353479493388E-2</v>
      </c>
      <c r="H149" s="9">
        <f t="shared" si="5"/>
        <v>-0.15994734189429788</v>
      </c>
    </row>
    <row r="150" spans="1:8" x14ac:dyDescent="0.35">
      <c r="A150">
        <v>141</v>
      </c>
      <c r="B150" s="6">
        <v>0.19151903171400822</v>
      </c>
      <c r="C150" s="6">
        <v>0.30781058601800498</v>
      </c>
      <c r="D150" s="6">
        <v>0.28005246653750077</v>
      </c>
      <c r="E150" s="6">
        <v>0.22061791573048603</v>
      </c>
      <c r="F150" s="7">
        <f t="shared" si="4"/>
        <v>-1.3942912532638352E-3</v>
      </c>
      <c r="G150" s="7" cm="1">
        <f t="array" ref="G150">SQRT(MMULT(MMULT(B150:E150,$M$3:$P$6),TRANSPOSE(B150:E150)))</f>
        <v>1.9731618453013647E-2</v>
      </c>
      <c r="H150" s="9">
        <f t="shared" si="5"/>
        <v>-0.12134287204900572</v>
      </c>
    </row>
    <row r="151" spans="1:8" x14ac:dyDescent="0.35">
      <c r="A151">
        <v>142</v>
      </c>
      <c r="B151" s="6">
        <v>0.13108346433645285</v>
      </c>
      <c r="C151" s="6">
        <v>0.38139077156888934</v>
      </c>
      <c r="D151" s="6">
        <v>0.35439763076082864</v>
      </c>
      <c r="E151" s="6">
        <v>0.13312813333382925</v>
      </c>
      <c r="F151" s="7">
        <f t="shared" si="4"/>
        <v>-2.027607762619385E-3</v>
      </c>
      <c r="G151" s="7" cm="1">
        <f t="array" ref="G151">SQRT(MMULT(MMULT(B151:E151,$M$3:$P$6),TRANSPOSE(B151:E151)))</f>
        <v>1.8121123356666591E-2</v>
      </c>
      <c r="H151" s="9">
        <f t="shared" si="5"/>
        <v>-0.16707616316212298</v>
      </c>
    </row>
    <row r="152" spans="1:8" x14ac:dyDescent="0.35">
      <c r="A152">
        <v>143</v>
      </c>
      <c r="B152" s="6">
        <v>4.8619236476127974E-2</v>
      </c>
      <c r="C152" s="6">
        <v>0.24930836301369813</v>
      </c>
      <c r="D152" s="6">
        <v>0.26992482721070182</v>
      </c>
      <c r="E152" s="6">
        <v>0.43214757329947207</v>
      </c>
      <c r="F152" s="7">
        <f t="shared" si="4"/>
        <v>-4.2927739420476219E-4</v>
      </c>
      <c r="G152" s="7" cm="1">
        <f t="array" ref="G152">SQRT(MMULT(MMULT(B152:E152,$M$3:$P$6),TRANSPOSE(B152:E152)))</f>
        <v>2.4443217056471237E-2</v>
      </c>
      <c r="H152" s="9">
        <f t="shared" si="5"/>
        <v>-5.8473374879529909E-2</v>
      </c>
    </row>
    <row r="153" spans="1:8" x14ac:dyDescent="0.35">
      <c r="A153">
        <v>144</v>
      </c>
      <c r="B153" s="6">
        <v>0.25370071681679573</v>
      </c>
      <c r="C153" s="6">
        <v>0.15541417222220469</v>
      </c>
      <c r="D153" s="6">
        <v>2.1757113062547156E-2</v>
      </c>
      <c r="E153" s="6">
        <v>0.56912799789845248</v>
      </c>
      <c r="F153" s="7">
        <f t="shared" si="4"/>
        <v>6.1838932289118645E-4</v>
      </c>
      <c r="G153" s="7" cm="1">
        <f t="array" ref="G153">SQRT(MMULT(MMULT(B153:E153,$M$3:$P$6),TRANSPOSE(B153:E153)))</f>
        <v>2.999597544418341E-2</v>
      </c>
      <c r="H153" s="9">
        <f t="shared" si="5"/>
        <v>-1.2722062591993906E-2</v>
      </c>
    </row>
    <row r="154" spans="1:8" x14ac:dyDescent="0.35">
      <c r="A154">
        <v>145</v>
      </c>
      <c r="B154" s="6">
        <v>2.2760295616739677E-2</v>
      </c>
      <c r="C154" s="6">
        <v>0.24456392847998579</v>
      </c>
      <c r="D154" s="6">
        <v>0.38040511941944577</v>
      </c>
      <c r="E154" s="6">
        <v>0.35227065648382883</v>
      </c>
      <c r="F154" s="7">
        <f t="shared" si="4"/>
        <v>-8.0683200762875814E-4</v>
      </c>
      <c r="G154" s="7" cm="1">
        <f t="array" ref="G154">SQRT(MMULT(MMULT(B154:E154,$M$3:$P$6),TRANSPOSE(B154:E154)))</f>
        <v>2.1725417871442443E-2</v>
      </c>
      <c r="H154" s="9">
        <f t="shared" si="5"/>
        <v>-8.3166732088674672E-2</v>
      </c>
    </row>
    <row r="155" spans="1:8" x14ac:dyDescent="0.35">
      <c r="A155">
        <v>146</v>
      </c>
      <c r="B155" s="6">
        <v>0.13003375234851081</v>
      </c>
      <c r="C155" s="6">
        <v>0.21592426328271938</v>
      </c>
      <c r="D155" s="6">
        <v>0.29940978321543266</v>
      </c>
      <c r="E155" s="6">
        <v>0.35463220115333721</v>
      </c>
      <c r="F155" s="7">
        <f t="shared" si="4"/>
        <v>-6.2346138454717097E-4</v>
      </c>
      <c r="G155" s="7" cm="1">
        <f t="array" ref="G155">SQRT(MMULT(MMULT(B155:E155,$M$3:$P$6),TRANSPOSE(B155:E155)))</f>
        <v>2.2259505256336777E-2</v>
      </c>
      <c r="H155" s="9">
        <f t="shared" si="5"/>
        <v>-7.2933399276024269E-2</v>
      </c>
    </row>
    <row r="156" spans="1:8" x14ac:dyDescent="0.35">
      <c r="A156">
        <v>147</v>
      </c>
      <c r="B156" s="6">
        <v>0.38223913424430284</v>
      </c>
      <c r="C156" s="6">
        <v>0.16435423735936566</v>
      </c>
      <c r="D156" s="6">
        <v>0.11793364633643158</v>
      </c>
      <c r="E156" s="6">
        <v>0.33547298205989995</v>
      </c>
      <c r="F156" s="7">
        <f t="shared" si="4"/>
        <v>-3.4265325783010541E-4</v>
      </c>
      <c r="G156" s="7" cm="1">
        <f t="array" ref="G156">SQRT(MMULT(MMULT(B156:E156,$M$3:$P$6),TRANSPOSE(B156:E156)))</f>
        <v>2.3302153402266879E-2</v>
      </c>
      <c r="H156" s="9">
        <f t="shared" si="5"/>
        <v>-5.7619278126436566E-2</v>
      </c>
    </row>
    <row r="157" spans="1:8" x14ac:dyDescent="0.35">
      <c r="A157">
        <v>148</v>
      </c>
      <c r="B157" s="6">
        <v>0.1269764035944318</v>
      </c>
      <c r="C157" s="6">
        <v>0.64122936974007472</v>
      </c>
      <c r="D157" s="6">
        <v>9.2638410165744409E-2</v>
      </c>
      <c r="E157" s="6">
        <v>0.13915581649974906</v>
      </c>
      <c r="F157" s="7">
        <f t="shared" si="4"/>
        <v>-2.6263334917131886E-3</v>
      </c>
      <c r="G157" s="7" cm="1">
        <f t="array" ref="G157">SQRT(MMULT(MMULT(B157:E157,$M$3:$P$6),TRANSPOSE(B157:E157)))</f>
        <v>2.1107420195113132E-2</v>
      </c>
      <c r="H157" s="9">
        <f t="shared" si="5"/>
        <v>-0.1718037286504947</v>
      </c>
    </row>
    <row r="158" spans="1:8" x14ac:dyDescent="0.35">
      <c r="A158">
        <v>149</v>
      </c>
      <c r="B158" s="6">
        <v>0.24271441408984812</v>
      </c>
      <c r="C158" s="6">
        <v>0.26653209312316672</v>
      </c>
      <c r="D158" s="6">
        <v>0.4220798497154582</v>
      </c>
      <c r="E158" s="6">
        <v>6.8673643071526902E-2</v>
      </c>
      <c r="F158" s="7">
        <f t="shared" si="4"/>
        <v>-1.9379000701098934E-3</v>
      </c>
      <c r="G158" s="7" cm="1">
        <f t="array" ref="G158">SQRT(MMULT(MMULT(B158:E158,$M$3:$P$6),TRANSPOSE(B158:E158)))</f>
        <v>1.690681380895823E-2</v>
      </c>
      <c r="H158" s="9">
        <f t="shared" si="5"/>
        <v>-0.17377017948545811</v>
      </c>
    </row>
    <row r="159" spans="1:8" x14ac:dyDescent="0.35">
      <c r="A159">
        <v>150</v>
      </c>
      <c r="B159" s="6">
        <v>0.31887032121223685</v>
      </c>
      <c r="C159" s="6">
        <v>0.16048813131823844</v>
      </c>
      <c r="D159" s="6">
        <v>0.39888869949914429</v>
      </c>
      <c r="E159" s="6">
        <v>0.12175284797038043</v>
      </c>
      <c r="F159" s="7">
        <f t="shared" si="4"/>
        <v>-1.3683407537542992E-3</v>
      </c>
      <c r="G159" s="7" cm="1">
        <f t="array" ref="G159">SQRT(MMULT(MMULT(B159:E159,$M$3:$P$6),TRANSPOSE(B159:E159)))</f>
        <v>1.7423255213215996E-2</v>
      </c>
      <c r="H159" s="9">
        <f t="shared" si="5"/>
        <v>-0.135929866421164</v>
      </c>
    </row>
    <row r="160" spans="1:8" x14ac:dyDescent="0.35">
      <c r="A160">
        <v>151</v>
      </c>
      <c r="B160" s="6">
        <v>0.27322584617115253</v>
      </c>
      <c r="C160" s="6">
        <v>6.1068221174739118E-2</v>
      </c>
      <c r="D160" s="6">
        <v>0.62256066305776636</v>
      </c>
      <c r="E160" s="6">
        <v>4.3145269596341983E-2</v>
      </c>
      <c r="F160" s="7">
        <f t="shared" si="4"/>
        <v>-1.5325957809633076E-3</v>
      </c>
      <c r="G160" s="7" cm="1">
        <f t="array" ref="G160">SQRT(MMULT(MMULT(B160:E160,$M$3:$P$6),TRANSPOSE(B160:E160)))</f>
        <v>1.5359257852880059E-2</v>
      </c>
      <c r="H160" s="9">
        <f t="shared" si="5"/>
        <v>-0.16489050481618245</v>
      </c>
    </row>
    <row r="161" spans="1:8" x14ac:dyDescent="0.35">
      <c r="A161">
        <v>152</v>
      </c>
      <c r="B161" s="6">
        <v>1.1100297922752632E-2</v>
      </c>
      <c r="C161" s="6">
        <v>0.35715871017250361</v>
      </c>
      <c r="D161" s="6">
        <v>0.34984632917459574</v>
      </c>
      <c r="E161" s="6">
        <v>0.28189466273014807</v>
      </c>
      <c r="F161" s="7">
        <f t="shared" si="4"/>
        <v>-1.4083155039797414E-3</v>
      </c>
      <c r="G161" s="7" cm="1">
        <f t="array" ref="G161">SQRT(MMULT(MMULT(B161:E161,$M$3:$P$6),TRANSPOSE(B161:E161)))</f>
        <v>2.0462429956636035E-2</v>
      </c>
      <c r="H161" s="9">
        <f t="shared" si="5"/>
        <v>-0.11769450202558747</v>
      </c>
    </row>
    <row r="162" spans="1:8" x14ac:dyDescent="0.35">
      <c r="A162">
        <v>153</v>
      </c>
      <c r="B162" s="6">
        <v>0.17372225271763272</v>
      </c>
      <c r="C162" s="6">
        <v>0.53153525281941849</v>
      </c>
      <c r="D162" s="6">
        <v>9.3159043759864807E-2</v>
      </c>
      <c r="E162" s="6">
        <v>0.20158345070308403</v>
      </c>
      <c r="F162" s="7">
        <f t="shared" si="4"/>
        <v>-2.0339738847465543E-3</v>
      </c>
      <c r="G162" s="7" cm="1">
        <f t="array" ref="G162">SQRT(MMULT(MMULT(B162:E162,$M$3:$P$6),TRANSPOSE(B162:E162)))</f>
        <v>2.1446323652642523E-2</v>
      </c>
      <c r="H162" s="9">
        <f t="shared" si="5"/>
        <v>-0.14146825040443337</v>
      </c>
    </row>
    <row r="163" spans="1:8" x14ac:dyDescent="0.35">
      <c r="A163">
        <v>154</v>
      </c>
      <c r="B163" s="6">
        <v>0.55736896783396894</v>
      </c>
      <c r="C163" s="6">
        <v>7.5021676223526776E-2</v>
      </c>
      <c r="D163" s="6">
        <v>9.4158379927805833E-2</v>
      </c>
      <c r="E163" s="6">
        <v>0.27345097601469837</v>
      </c>
      <c r="F163" s="7">
        <f t="shared" si="4"/>
        <v>-2.4140779647601623E-4</v>
      </c>
      <c r="G163" s="7" cm="1">
        <f t="array" ref="G163">SQRT(MMULT(MMULT(B163:E163,$M$3:$P$6),TRANSPOSE(B163:E163)))</f>
        <v>2.2521651468997619E-2</v>
      </c>
      <c r="H163" s="9">
        <f t="shared" si="5"/>
        <v>-5.5120637941888373E-2</v>
      </c>
    </row>
    <row r="164" spans="1:8" x14ac:dyDescent="0.35">
      <c r="A164">
        <v>155</v>
      </c>
      <c r="B164" s="6">
        <v>0.64633171823752333</v>
      </c>
      <c r="C164" s="6">
        <v>0.2465532381259439</v>
      </c>
      <c r="D164" s="6">
        <v>8.0301294783793678E-3</v>
      </c>
      <c r="E164" s="6">
        <v>9.9084914158153334E-2</v>
      </c>
      <c r="F164" s="7">
        <f t="shared" si="4"/>
        <v>-1.3601062684145107E-3</v>
      </c>
      <c r="G164" s="7" cm="1">
        <f t="array" ref="G164">SQRT(MMULT(MMULT(B164:E164,$M$3:$P$6),TRANSPOSE(B164:E164)))</f>
        <v>2.1280024711436418E-2</v>
      </c>
      <c r="H164" s="9">
        <f t="shared" si="5"/>
        <v>-0.11090712066448545</v>
      </c>
    </row>
    <row r="165" spans="1:8" x14ac:dyDescent="0.35">
      <c r="A165">
        <v>156</v>
      </c>
      <c r="B165" s="6">
        <v>0.47463783940843596</v>
      </c>
      <c r="C165" s="6">
        <v>0.4887144233280537</v>
      </c>
      <c r="D165" s="6">
        <v>4.0724078926619427E-3</v>
      </c>
      <c r="E165" s="6">
        <v>3.2575329370848408E-2</v>
      </c>
      <c r="F165" s="7">
        <f t="shared" si="4"/>
        <v>-2.4094345665556941E-3</v>
      </c>
      <c r="G165" s="7" cm="1">
        <f t="array" ref="G165">SQRT(MMULT(MMULT(B165:E165,$M$3:$P$6),TRANSPOSE(B165:E165)))</f>
        <v>2.117073352331331E-2</v>
      </c>
      <c r="H165" s="9">
        <f t="shared" si="5"/>
        <v>-0.16104470649546501</v>
      </c>
    </row>
    <row r="166" spans="1:8" x14ac:dyDescent="0.35">
      <c r="A166">
        <v>157</v>
      </c>
      <c r="B166" s="6">
        <v>0.24167460937214202</v>
      </c>
      <c r="C166" s="6">
        <v>7.9176344375439911E-2</v>
      </c>
      <c r="D166" s="6">
        <v>0.37545250138475011</v>
      </c>
      <c r="E166" s="6">
        <v>0.30369654486766784</v>
      </c>
      <c r="F166" s="7">
        <f t="shared" si="4"/>
        <v>-4.1975109142107015E-4</v>
      </c>
      <c r="G166" s="7" cm="1">
        <f t="array" ref="G166">SQRT(MMULT(MMULT(B166:E166,$M$3:$P$6),TRANSPOSE(B166:E166)))</f>
        <v>2.0611541790465423E-2</v>
      </c>
      <c r="H166" s="9">
        <f t="shared" si="5"/>
        <v>-6.8881362969063525E-2</v>
      </c>
    </row>
    <row r="167" spans="1:8" x14ac:dyDescent="0.35">
      <c r="A167">
        <v>158</v>
      </c>
      <c r="B167" s="6">
        <v>0.28209199939653468</v>
      </c>
      <c r="C167" s="6">
        <v>0.32664906516505099</v>
      </c>
      <c r="D167" s="6">
        <v>0.28758807568353806</v>
      </c>
      <c r="E167" s="6">
        <v>0.10367085975487617</v>
      </c>
      <c r="F167" s="7">
        <f t="shared" si="4"/>
        <v>-1.8842536023779915E-3</v>
      </c>
      <c r="G167" s="7" cm="1">
        <f t="array" ref="G167">SQRT(MMULT(MMULT(B167:E167,$M$3:$P$6),TRANSPOSE(B167:E167)))</f>
        <v>1.8303526656626781E-2</v>
      </c>
      <c r="H167" s="9">
        <f t="shared" si="5"/>
        <v>-0.15757911884886672</v>
      </c>
    </row>
    <row r="168" spans="1:8" x14ac:dyDescent="0.35">
      <c r="A168">
        <v>159</v>
      </c>
      <c r="B168" s="6">
        <v>0.34619649552479415</v>
      </c>
      <c r="C168" s="6">
        <v>3.3963363286300272E-2</v>
      </c>
      <c r="D168" s="6">
        <v>0.13582864482002613</v>
      </c>
      <c r="E168" s="6">
        <v>0.48401149636887947</v>
      </c>
      <c r="F168" s="7">
        <f t="shared" si="4"/>
        <v>6.1120991875705561E-4</v>
      </c>
      <c r="G168" s="7" cm="1">
        <f t="array" ref="G168">SQRT(MMULT(MMULT(B168:E168,$M$3:$P$6),TRANSPOSE(B168:E168)))</f>
        <v>2.6934109784811835E-2</v>
      </c>
      <c r="H168" s="9">
        <f t="shared" si="5"/>
        <v>-1.4434859156257819E-2</v>
      </c>
    </row>
    <row r="169" spans="1:8" x14ac:dyDescent="0.35">
      <c r="A169">
        <v>160</v>
      </c>
      <c r="B169" s="6">
        <v>0.30891238660237536</v>
      </c>
      <c r="C169" s="6">
        <v>0.17638507100334214</v>
      </c>
      <c r="D169" s="6">
        <v>0.44145896376242216</v>
      </c>
      <c r="E169" s="6">
        <v>7.3243578631860276E-2</v>
      </c>
      <c r="F169" s="7">
        <f t="shared" si="4"/>
        <v>-1.6370226221847379E-3</v>
      </c>
      <c r="G169" s="7" cm="1">
        <f t="array" ref="G169">SQRT(MMULT(MMULT(B169:E169,$M$3:$P$6),TRANSPOSE(B169:E169)))</f>
        <v>1.6718577314787316E-2</v>
      </c>
      <c r="H169" s="9">
        <f t="shared" si="5"/>
        <v>-0.15773008507442396</v>
      </c>
    </row>
    <row r="170" spans="1:8" x14ac:dyDescent="0.35">
      <c r="A170">
        <v>161</v>
      </c>
      <c r="B170" s="6">
        <v>8.1207810552095278E-2</v>
      </c>
      <c r="C170" s="6">
        <v>0.1094502329330007</v>
      </c>
      <c r="D170" s="6">
        <v>0.52010637855383901</v>
      </c>
      <c r="E170" s="6">
        <v>0.28923557796106503</v>
      </c>
      <c r="F170" s="7">
        <f t="shared" si="4"/>
        <v>-7.1373476362064734E-4</v>
      </c>
      <c r="G170" s="7" cm="1">
        <f t="array" ref="G170">SQRT(MMULT(MMULT(B170:E170,$M$3:$P$6),TRANSPOSE(B170:E170)))</f>
        <v>1.9409542997265355E-2</v>
      </c>
      <c r="H170" s="9">
        <f t="shared" si="5"/>
        <v>-8.8293411331843236E-2</v>
      </c>
    </row>
    <row r="171" spans="1:8" x14ac:dyDescent="0.35">
      <c r="A171">
        <v>162</v>
      </c>
      <c r="B171" s="6">
        <v>0.25108867311032573</v>
      </c>
      <c r="C171" s="6">
        <v>0.32798240883801189</v>
      </c>
      <c r="D171" s="6">
        <v>0.30294115040859076</v>
      </c>
      <c r="E171" s="6">
        <v>0.11798776764307159</v>
      </c>
      <c r="F171" s="7">
        <f t="shared" si="4"/>
        <v>-1.8523004612273207E-3</v>
      </c>
      <c r="G171" s="7" cm="1">
        <f t="array" ref="G171">SQRT(MMULT(MMULT(B171:E171,$M$3:$P$6),TRANSPOSE(B171:E171)))</f>
        <v>1.8284376424308243E-2</v>
      </c>
      <c r="H171" s="9">
        <f t="shared" si="5"/>
        <v>-0.15599659485435433</v>
      </c>
    </row>
    <row r="172" spans="1:8" x14ac:dyDescent="0.35">
      <c r="A172">
        <v>163</v>
      </c>
      <c r="B172" s="6">
        <v>0.48168892152199067</v>
      </c>
      <c r="C172" s="6">
        <v>0.29701807343797404</v>
      </c>
      <c r="D172" s="6">
        <v>0.17094947999252619</v>
      </c>
      <c r="E172" s="6">
        <v>5.034352504750917E-2</v>
      </c>
      <c r="F172" s="7">
        <f t="shared" si="4"/>
        <v>-1.8626346715828329E-3</v>
      </c>
      <c r="G172" s="7" cm="1">
        <f t="array" ref="G172">SQRT(MMULT(MMULT(B172:E172,$M$3:$P$6),TRANSPOSE(B172:E172)))</f>
        <v>1.9200206476207116E-2</v>
      </c>
      <c r="H172" s="9">
        <f t="shared" si="5"/>
        <v>-0.14909395245984505</v>
      </c>
    </row>
    <row r="173" spans="1:8" x14ac:dyDescent="0.35">
      <c r="A173">
        <v>164</v>
      </c>
      <c r="B173" s="6">
        <v>0.53350264066343855</v>
      </c>
      <c r="C173" s="6">
        <v>2.2382063199708854E-2</v>
      </c>
      <c r="D173" s="6">
        <v>5.978521561741526E-2</v>
      </c>
      <c r="E173" s="6">
        <v>0.38433008051943746</v>
      </c>
      <c r="F173" s="7">
        <f t="shared" si="4"/>
        <v>3.6654651142022663E-4</v>
      </c>
      <c r="G173" s="7" cm="1">
        <f t="array" ref="G173">SQRT(MMULT(MMULT(B173:E173,$M$3:$P$6),TRANSPOSE(B173:E173)))</f>
        <v>2.5177900841061043E-2</v>
      </c>
      <c r="H173" s="9">
        <f t="shared" si="5"/>
        <v>-2.5159106494959033E-2</v>
      </c>
    </row>
    <row r="174" spans="1:8" x14ac:dyDescent="0.35">
      <c r="A174">
        <v>165</v>
      </c>
      <c r="B174" s="6">
        <v>0.35720745883776478</v>
      </c>
      <c r="C174" s="6">
        <v>0.12086422567071881</v>
      </c>
      <c r="D174" s="6">
        <v>0.39422198743797954</v>
      </c>
      <c r="E174" s="6">
        <v>0.12770632805353685</v>
      </c>
      <c r="F174" s="7">
        <f t="shared" si="4"/>
        <v>-1.2091614550863079E-3</v>
      </c>
      <c r="G174" s="7" cm="1">
        <f t="array" ref="G174">SQRT(MMULT(MMULT(B174:E174,$M$3:$P$6),TRANSPOSE(B174:E174)))</f>
        <v>1.7541679846626544E-2</v>
      </c>
      <c r="H174" s="9">
        <f t="shared" si="5"/>
        <v>-0.12593785055945789</v>
      </c>
    </row>
    <row r="175" spans="1:8" x14ac:dyDescent="0.35">
      <c r="A175">
        <v>166</v>
      </c>
      <c r="B175" s="6">
        <v>6.8874373246937293E-2</v>
      </c>
      <c r="C175" s="6">
        <v>0.36547934608469468</v>
      </c>
      <c r="D175" s="6">
        <v>0.20882892993611876</v>
      </c>
      <c r="E175" s="6">
        <v>0.35681735073224924</v>
      </c>
      <c r="F175" s="7">
        <f t="shared" si="4"/>
        <v>-1.0309391866960955E-3</v>
      </c>
      <c r="G175" s="7" cm="1">
        <f t="array" ref="G175">SQRT(MMULT(MMULT(B175:E175,$M$3:$P$6),TRANSPOSE(B175:E175)))</f>
        <v>2.3055881736265216E-2</v>
      </c>
      <c r="H175" s="9">
        <f t="shared" si="5"/>
        <v>-8.8087682350555113E-2</v>
      </c>
    </row>
    <row r="176" spans="1:8" x14ac:dyDescent="0.35">
      <c r="A176">
        <v>167</v>
      </c>
      <c r="B176" s="6">
        <v>0.17690879894144812</v>
      </c>
      <c r="C176" s="6">
        <v>0.26410603387204212</v>
      </c>
      <c r="D176" s="6">
        <v>0.23795997630937046</v>
      </c>
      <c r="E176" s="6">
        <v>0.32102519087713927</v>
      </c>
      <c r="F176" s="7">
        <f t="shared" si="4"/>
        <v>-8.4645475469731057E-4</v>
      </c>
      <c r="G176" s="7" cm="1">
        <f t="array" ref="G176">SQRT(MMULT(MMULT(B176:E176,$M$3:$P$6),TRANSPOSE(B176:E176)))</f>
        <v>2.1944634846036943E-2</v>
      </c>
      <c r="H176" s="9">
        <f t="shared" si="5"/>
        <v>-8.4141511929999982E-2</v>
      </c>
    </row>
    <row r="177" spans="1:8" x14ac:dyDescent="0.35">
      <c r="A177">
        <v>168</v>
      </c>
      <c r="B177" s="6">
        <v>0.28995238683690405</v>
      </c>
      <c r="C177" s="6">
        <v>0.11857573508193928</v>
      </c>
      <c r="D177" s="6">
        <v>0.27975865992910359</v>
      </c>
      <c r="E177" s="6">
        <v>0.31171321815205294</v>
      </c>
      <c r="F177" s="7">
        <f t="shared" si="4"/>
        <v>-4.307593759172876E-4</v>
      </c>
      <c r="G177" s="7" cm="1">
        <f t="array" ref="G177">SQRT(MMULT(MMULT(B177:E177,$M$3:$P$6),TRANSPOSE(B177:E177)))</f>
        <v>2.1459821235784902E-2</v>
      </c>
      <c r="H177" s="9">
        <f t="shared" si="5"/>
        <v>-6.6671542143671395E-2</v>
      </c>
    </row>
    <row r="178" spans="1:8" x14ac:dyDescent="0.35">
      <c r="A178">
        <v>169</v>
      </c>
      <c r="B178" s="6">
        <v>8.0598214667007409E-2</v>
      </c>
      <c r="C178" s="6">
        <v>1.5445276671106952E-2</v>
      </c>
      <c r="D178" s="6">
        <v>0.48823056540352416</v>
      </c>
      <c r="E178" s="6">
        <v>0.41572594325836137</v>
      </c>
      <c r="F178" s="7">
        <f t="shared" si="4"/>
        <v>8.6934677033208242E-5</v>
      </c>
      <c r="G178" s="7" cm="1">
        <f t="array" ref="G178">SQRT(MMULT(MMULT(B178:E178,$M$3:$P$6),TRANSPOSE(B178:E178)))</f>
        <v>2.2851842230268309E-2</v>
      </c>
      <c r="H178" s="9">
        <f t="shared" si="5"/>
        <v>-3.9955873743841755E-2</v>
      </c>
    </row>
    <row r="179" spans="1:8" x14ac:dyDescent="0.35">
      <c r="A179">
        <v>170</v>
      </c>
      <c r="B179" s="6">
        <v>0.2270189517498849</v>
      </c>
      <c r="C179" s="6">
        <v>0.20858298652305848</v>
      </c>
      <c r="D179" s="6">
        <v>0.38859567653550348</v>
      </c>
      <c r="E179" s="6">
        <v>0.17580238519155314</v>
      </c>
      <c r="F179" s="7">
        <f t="shared" si="4"/>
        <v>-1.326390515292746E-3</v>
      </c>
      <c r="G179" s="7" cm="1">
        <f t="array" ref="G179">SQRT(MMULT(MMULT(B179:E179,$M$3:$P$6),TRANSPOSE(B179:E179)))</f>
        <v>1.8141030353710414E-2</v>
      </c>
      <c r="H179" s="9">
        <f t="shared" si="5"/>
        <v>-0.12823916116853451</v>
      </c>
    </row>
    <row r="180" spans="1:8" x14ac:dyDescent="0.35">
      <c r="A180">
        <v>171</v>
      </c>
      <c r="B180" s="6">
        <v>0.32331489223390553</v>
      </c>
      <c r="C180" s="6">
        <v>0.15049661994628516</v>
      </c>
      <c r="D180" s="6">
        <v>0.32911932578607472</v>
      </c>
      <c r="E180" s="6">
        <v>0.1970691620337347</v>
      </c>
      <c r="F180" s="7">
        <f t="shared" si="4"/>
        <v>-9.9704128565275378E-4</v>
      </c>
      <c r="G180" s="7" cm="1">
        <f t="array" ref="G180">SQRT(MMULT(MMULT(B180:E180,$M$3:$P$6),TRANSPOSE(B180:E180)))</f>
        <v>1.8929545864753893E-2</v>
      </c>
      <c r="H180" s="9">
        <f t="shared" si="5"/>
        <v>-0.10549863688865194</v>
      </c>
    </row>
    <row r="181" spans="1:8" x14ac:dyDescent="0.35">
      <c r="A181">
        <v>172</v>
      </c>
      <c r="B181" s="6">
        <v>0.23602244142975895</v>
      </c>
      <c r="C181" s="6">
        <v>0.28316811942187947</v>
      </c>
      <c r="D181" s="6">
        <v>0.24968720677115608</v>
      </c>
      <c r="E181" s="6">
        <v>0.23112223237720539</v>
      </c>
      <c r="F181" s="7">
        <f t="shared" si="4"/>
        <v>-1.2442768475770974E-3</v>
      </c>
      <c r="G181" s="7" cm="1">
        <f t="array" ref="G181">SQRT(MMULT(MMULT(B181:E181,$M$3:$P$6),TRANSPOSE(B181:E181)))</f>
        <v>2.0130263752352988E-2</v>
      </c>
      <c r="H181" s="9">
        <f t="shared" si="5"/>
        <v>-0.11148770205828865</v>
      </c>
    </row>
    <row r="182" spans="1:8" x14ac:dyDescent="0.35">
      <c r="A182">
        <v>173</v>
      </c>
      <c r="B182" s="6">
        <v>0.15291235926835817</v>
      </c>
      <c r="C182" s="6">
        <v>0.43611861668326773</v>
      </c>
      <c r="D182" s="6">
        <v>0.38973304643874274</v>
      </c>
      <c r="E182" s="6">
        <v>2.1235977609631442E-2</v>
      </c>
      <c r="F182" s="7">
        <f t="shared" si="4"/>
        <v>-2.6471528005749668E-3</v>
      </c>
      <c r="G182" s="7" cm="1">
        <f t="array" ref="G182">SQRT(MMULT(MMULT(B182:E182,$M$3:$P$6),TRANSPOSE(B182:E182)))</f>
        <v>1.7399866863504535E-2</v>
      </c>
      <c r="H182" s="9">
        <f t="shared" si="5"/>
        <v>-0.20960808661270341</v>
      </c>
    </row>
    <row r="183" spans="1:8" x14ac:dyDescent="0.35">
      <c r="A183">
        <v>174</v>
      </c>
      <c r="B183" s="6">
        <v>0.31041015844525555</v>
      </c>
      <c r="C183" s="6">
        <v>0.28955191334106983</v>
      </c>
      <c r="D183" s="6">
        <v>8.1478419436265673E-2</v>
      </c>
      <c r="E183" s="6">
        <v>0.31855950877740896</v>
      </c>
      <c r="F183" s="7">
        <f t="shared" si="4"/>
        <v>-7.8914700749841836E-4</v>
      </c>
      <c r="G183" s="7" cm="1">
        <f t="array" ref="G183">SQRT(MMULT(MMULT(B183:E183,$M$3:$P$6),TRANSPOSE(B183:E183)))</f>
        <v>2.321503746662169E-2</v>
      </c>
      <c r="H183" s="9">
        <f t="shared" si="5"/>
        <v>-7.7068452293942366E-2</v>
      </c>
    </row>
    <row r="184" spans="1:8" x14ac:dyDescent="0.35">
      <c r="A184">
        <v>175</v>
      </c>
      <c r="B184" s="6">
        <v>0.2546904111247974</v>
      </c>
      <c r="C184" s="6">
        <v>0.20775079758841286</v>
      </c>
      <c r="D184" s="6">
        <v>0.37121681441218068</v>
      </c>
      <c r="E184" s="6">
        <v>0.16634197687460919</v>
      </c>
      <c r="F184" s="7">
        <f t="shared" si="4"/>
        <v>-1.3406537386698805E-3</v>
      </c>
      <c r="G184" s="7" cm="1">
        <f t="array" ref="G184">SQRT(MMULT(MMULT(B184:E184,$M$3:$P$6),TRANSPOSE(B184:E184)))</f>
        <v>1.8147064873868982E-2</v>
      </c>
      <c r="H184" s="9">
        <f t="shared" si="5"/>
        <v>-0.12898249689074096</v>
      </c>
    </row>
    <row r="185" spans="1:8" x14ac:dyDescent="0.35">
      <c r="A185">
        <v>176</v>
      </c>
      <c r="B185" s="6">
        <v>0.37276640434963187</v>
      </c>
      <c r="C185" s="6">
        <v>0.29549429737350924</v>
      </c>
      <c r="D185" s="6">
        <v>0.17293919692667198</v>
      </c>
      <c r="E185" s="6">
        <v>0.15880010135018696</v>
      </c>
      <c r="F185" s="7">
        <f t="shared" si="4"/>
        <v>-1.4706028116411331E-3</v>
      </c>
      <c r="G185" s="7" cm="1">
        <f t="array" ref="G185">SQRT(MMULT(MMULT(B185:E185,$M$3:$P$6),TRANSPOSE(B185:E185)))</f>
        <v>1.9855395227304423E-2</v>
      </c>
      <c r="H185" s="9">
        <f t="shared" si="5"/>
        <v>-0.12442979771279745</v>
      </c>
    </row>
    <row r="186" spans="1:8" x14ac:dyDescent="0.35">
      <c r="A186">
        <v>177</v>
      </c>
      <c r="B186" s="6">
        <v>8.9646821931465059E-2</v>
      </c>
      <c r="C186" s="6">
        <v>0.45684447443791049</v>
      </c>
      <c r="D186" s="6">
        <v>2.6223395545344495E-2</v>
      </c>
      <c r="E186" s="6">
        <v>0.42728530808528004</v>
      </c>
      <c r="F186" s="7">
        <f t="shared" si="4"/>
        <v>-9.0859333298901144E-4</v>
      </c>
      <c r="G186" s="7" cm="1">
        <f t="array" ref="G186">SQRT(MMULT(MMULT(B186:E186,$M$3:$P$6),TRANSPOSE(B186:E186)))</f>
        <v>2.6214932035594538E-2</v>
      </c>
      <c r="H186" s="9">
        <f t="shared" si="5"/>
        <v>-7.2805580056340816E-2</v>
      </c>
    </row>
    <row r="187" spans="1:8" x14ac:dyDescent="0.35">
      <c r="A187">
        <v>178</v>
      </c>
      <c r="B187" s="6">
        <v>0.30896757750832399</v>
      </c>
      <c r="C187" s="6">
        <v>0.18771759957645232</v>
      </c>
      <c r="D187" s="6">
        <v>0.21171869973631988</v>
      </c>
      <c r="E187" s="6">
        <v>0.29159612317890388</v>
      </c>
      <c r="F187" s="7">
        <f t="shared" si="4"/>
        <v>-6.695153694233428E-4</v>
      </c>
      <c r="G187" s="7" cm="1">
        <f t="array" ref="G187">SQRT(MMULT(MMULT(B187:E187,$M$3:$P$6),TRANSPOSE(B187:E187)))</f>
        <v>2.1553151586613629E-2</v>
      </c>
      <c r="H187" s="9">
        <f t="shared" si="5"/>
        <v>-7.7460382659780322E-2</v>
      </c>
    </row>
    <row r="188" spans="1:8" x14ac:dyDescent="0.35">
      <c r="A188">
        <v>179</v>
      </c>
      <c r="B188" s="6">
        <v>8.6033671167611112E-2</v>
      </c>
      <c r="C188" s="6">
        <v>0.12827636989073068</v>
      </c>
      <c r="D188" s="6">
        <v>9.9750514319882508E-2</v>
      </c>
      <c r="E188" s="6">
        <v>0.6859394446217757</v>
      </c>
      <c r="F188" s="7">
        <f t="shared" si="4"/>
        <v>1.0528408404089293E-3</v>
      </c>
      <c r="G188" s="7" cm="1">
        <f t="array" ref="G188">SQRT(MMULT(MMULT(B188:E188,$M$3:$P$6),TRANSPOSE(B188:E188)))</f>
        <v>3.3035860528629328E-2</v>
      </c>
      <c r="H188" s="9">
        <f t="shared" si="5"/>
        <v>1.5994994398022919E-3</v>
      </c>
    </row>
    <row r="189" spans="1:8" x14ac:dyDescent="0.35">
      <c r="A189">
        <v>180</v>
      </c>
      <c r="B189" s="6">
        <v>0.22651269981720759</v>
      </c>
      <c r="C189" s="6">
        <v>0.39257474295950839</v>
      </c>
      <c r="D189" s="6">
        <v>8.2455263569836026E-2</v>
      </c>
      <c r="E189" s="6">
        <v>0.29845729365344797</v>
      </c>
      <c r="F189" s="7">
        <f t="shared" si="4"/>
        <v>-1.2087705297895287E-3</v>
      </c>
      <c r="G189" s="7" cm="1">
        <f t="array" ref="G189">SQRT(MMULT(MMULT(B189:E189,$M$3:$P$6),TRANSPOSE(B189:E189)))</f>
        <v>2.2862583272943184E-2</v>
      </c>
      <c r="H189" s="9">
        <f t="shared" si="5"/>
        <v>-9.6610715570515038E-2</v>
      </c>
    </row>
    <row r="190" spans="1:8" x14ac:dyDescent="0.35">
      <c r="A190">
        <v>181</v>
      </c>
      <c r="B190" s="6">
        <v>0.32488283579115285</v>
      </c>
      <c r="C190" s="6">
        <v>6.4796377671225508E-2</v>
      </c>
      <c r="D190" s="6">
        <v>0.30871230945552197</v>
      </c>
      <c r="E190" s="6">
        <v>0.3016084770820997</v>
      </c>
      <c r="F190" s="7">
        <f t="shared" si="4"/>
        <v>-3.1413263221427459E-4</v>
      </c>
      <c r="G190" s="7" cm="1">
        <f t="array" ref="G190">SQRT(MMULT(MMULT(B190:E190,$M$3:$P$6),TRANSPOSE(B190:E190)))</f>
        <v>2.1082343069896342E-2</v>
      </c>
      <c r="H190" s="9">
        <f t="shared" si="5"/>
        <v>-6.2333329263137539E-2</v>
      </c>
    </row>
    <row r="191" spans="1:8" x14ac:dyDescent="0.35">
      <c r="A191">
        <v>182</v>
      </c>
      <c r="B191" s="6">
        <v>0.20948842969089013</v>
      </c>
      <c r="C191" s="6">
        <v>0.48349549136741332</v>
      </c>
      <c r="D191" s="6">
        <v>0.25407158723850071</v>
      </c>
      <c r="E191" s="6">
        <v>5.2944491703195797E-2</v>
      </c>
      <c r="F191" s="7">
        <f t="shared" si="4"/>
        <v>-2.5613001795299663E-3</v>
      </c>
      <c r="G191" s="7" cm="1">
        <f t="array" ref="G191">SQRT(MMULT(MMULT(B191:E191,$M$3:$P$6),TRANSPOSE(B191:E191)))</f>
        <v>1.8667724921034936E-2</v>
      </c>
      <c r="H191" s="9">
        <f t="shared" si="5"/>
        <v>-0.19077312284139489</v>
      </c>
    </row>
    <row r="192" spans="1:8" x14ac:dyDescent="0.35">
      <c r="A192">
        <v>183</v>
      </c>
      <c r="B192" s="6">
        <v>0.17098747136269532</v>
      </c>
      <c r="C192" s="6">
        <v>0.23672638401564317</v>
      </c>
      <c r="D192" s="6">
        <v>0.30762041879489593</v>
      </c>
      <c r="E192" s="6">
        <v>0.28466572582676558</v>
      </c>
      <c r="F192" s="7">
        <f t="shared" si="4"/>
        <v>-9.5225154742459316E-4</v>
      </c>
      <c r="G192" s="7" cm="1">
        <f t="array" ref="G192">SQRT(MMULT(MMULT(B192:E192,$M$3:$P$6),TRANSPOSE(B192:E192)))</f>
        <v>2.0647229626650328E-2</v>
      </c>
      <c r="H192" s="9">
        <f t="shared" si="5"/>
        <v>-9.4552711561106118E-2</v>
      </c>
    </row>
    <row r="193" spans="1:8" x14ac:dyDescent="0.35">
      <c r="A193">
        <v>184</v>
      </c>
      <c r="B193" s="6">
        <v>0.16835503578639327</v>
      </c>
      <c r="C193" s="6">
        <v>0.38081979719877979</v>
      </c>
      <c r="D193" s="6">
        <v>0.31626846545446691</v>
      </c>
      <c r="E193" s="6">
        <v>0.13455670156036004</v>
      </c>
      <c r="F193" s="7">
        <f t="shared" si="4"/>
        <v>-1.9835872241128782E-3</v>
      </c>
      <c r="G193" s="7" cm="1">
        <f t="array" ref="G193">SQRT(MMULT(MMULT(B193:E193,$M$3:$P$6),TRANSPOSE(B193:E193)))</f>
        <v>1.8422157138839358E-2</v>
      </c>
      <c r="H193" s="9">
        <f t="shared" si="5"/>
        <v>-0.16195645285331942</v>
      </c>
    </row>
    <row r="194" spans="1:8" x14ac:dyDescent="0.35">
      <c r="A194">
        <v>185</v>
      </c>
      <c r="B194" s="6">
        <v>0.37282062824645723</v>
      </c>
      <c r="C194" s="6">
        <v>0.2509938263444812</v>
      </c>
      <c r="D194" s="6">
        <v>2.0185254364901695E-2</v>
      </c>
      <c r="E194" s="6">
        <v>0.35600029104415981</v>
      </c>
      <c r="F194" s="7">
        <f t="shared" si="4"/>
        <v>-4.657495594207337E-4</v>
      </c>
      <c r="G194" s="7" cm="1">
        <f t="array" ref="G194">SQRT(MMULT(MMULT(B194:E194,$M$3:$P$6),TRANSPOSE(B194:E194)))</f>
        <v>2.4569622293683244E-2</v>
      </c>
      <c r="H194" s="9">
        <f t="shared" si="5"/>
        <v>-5.9656983811166381E-2</v>
      </c>
    </row>
    <row r="195" spans="1:8" x14ac:dyDescent="0.35">
      <c r="A195">
        <v>186</v>
      </c>
      <c r="B195" s="6">
        <v>3.7064093647251939E-2</v>
      </c>
      <c r="C195" s="6">
        <v>0.20956039139097457</v>
      </c>
      <c r="D195" s="6">
        <v>0.34050035126850703</v>
      </c>
      <c r="E195" s="6">
        <v>0.41287516369326643</v>
      </c>
      <c r="F195" s="7">
        <f t="shared" si="4"/>
        <v>-4.3309014305919721E-4</v>
      </c>
      <c r="G195" s="7" cm="1">
        <f t="array" ref="G195">SQRT(MMULT(MMULT(B195:E195,$M$3:$P$6),TRANSPOSE(B195:E195)))</f>
        <v>2.3492318156660547E-2</v>
      </c>
      <c r="H195" s="9">
        <f t="shared" si="5"/>
        <v>-6.1002500200385168E-2</v>
      </c>
    </row>
    <row r="196" spans="1:8" x14ac:dyDescent="0.35">
      <c r="A196">
        <v>187</v>
      </c>
      <c r="B196" s="6">
        <v>0.30527483177797443</v>
      </c>
      <c r="C196" s="6">
        <v>0.33536516887669149</v>
      </c>
      <c r="D196" s="6">
        <v>0.14640991555159549</v>
      </c>
      <c r="E196" s="6">
        <v>0.2129500837937387</v>
      </c>
      <c r="F196" s="7">
        <f t="shared" si="4"/>
        <v>-1.3848779492103896E-3</v>
      </c>
      <c r="G196" s="7" cm="1">
        <f t="array" ref="G196">SQRT(MMULT(MMULT(B196:E196,$M$3:$P$6),TRANSPOSE(B196:E196)))</f>
        <v>2.0803243440903535E-2</v>
      </c>
      <c r="H196" s="9">
        <f t="shared" si="5"/>
        <v>-0.11463971740681647</v>
      </c>
    </row>
    <row r="197" spans="1:8" x14ac:dyDescent="0.35">
      <c r="A197">
        <v>188</v>
      </c>
      <c r="B197" s="6">
        <v>0.39012538855915069</v>
      </c>
      <c r="C197" s="6">
        <v>4.3494753937393361E-2</v>
      </c>
      <c r="D197" s="6">
        <v>0.1911930164839791</v>
      </c>
      <c r="E197" s="6">
        <v>0.3751868410194768</v>
      </c>
      <c r="F197" s="7">
        <f t="shared" si="4"/>
        <v>1.3529552396540829E-4</v>
      </c>
      <c r="G197" s="7" cm="1">
        <f t="array" ref="G197">SQRT(MMULT(MMULT(B197:E197,$M$3:$P$6),TRANSPOSE(B197:E197)))</f>
        <v>2.3722956465810838E-2</v>
      </c>
      <c r="H197" s="9">
        <f t="shared" si="5"/>
        <v>-3.645011435572082E-2</v>
      </c>
    </row>
    <row r="198" spans="1:8" x14ac:dyDescent="0.35">
      <c r="A198">
        <v>189</v>
      </c>
      <c r="B198" s="6">
        <v>0.18287182012189337</v>
      </c>
      <c r="C198" s="6">
        <v>0.22203028048531495</v>
      </c>
      <c r="D198" s="6">
        <v>0.22945558323987411</v>
      </c>
      <c r="E198" s="6">
        <v>0.36564231615291753</v>
      </c>
      <c r="F198" s="7">
        <f t="shared" si="4"/>
        <v>-5.3668910431163347E-4</v>
      </c>
      <c r="G198" s="7" cm="1">
        <f t="array" ref="G198">SQRT(MMULT(MMULT(B198:E198,$M$3:$P$6),TRANSPOSE(B198:E198)))</f>
        <v>2.3015627353196299E-2</v>
      </c>
      <c r="H198" s="9">
        <f t="shared" si="5"/>
        <v>-6.6767204766122773E-2</v>
      </c>
    </row>
    <row r="199" spans="1:8" x14ac:dyDescent="0.35">
      <c r="A199">
        <v>190</v>
      </c>
      <c r="B199" s="6">
        <v>0.37582894869043848</v>
      </c>
      <c r="C199" s="6">
        <v>0.2804207305614968</v>
      </c>
      <c r="D199" s="6">
        <v>0.26509494569419917</v>
      </c>
      <c r="E199" s="6">
        <v>7.8655375053865578E-2</v>
      </c>
      <c r="F199" s="7">
        <f t="shared" si="4"/>
        <v>-1.796595335634937E-3</v>
      </c>
      <c r="G199" s="7" cm="1">
        <f t="array" ref="G199">SQRT(MMULT(MMULT(B199:E199,$M$3:$P$6),TRANSPOSE(B199:E199)))</f>
        <v>1.8324752473743593E-2</v>
      </c>
      <c r="H199" s="9">
        <f t="shared" si="5"/>
        <v>-0.15261299379852503</v>
      </c>
    </row>
    <row r="200" spans="1:8" x14ac:dyDescent="0.35">
      <c r="A200">
        <v>191</v>
      </c>
      <c r="B200" s="6">
        <v>0.36396130041995495</v>
      </c>
      <c r="C200" s="6">
        <v>0.42434869744181414</v>
      </c>
      <c r="D200" s="6">
        <v>0.1885919815744202</v>
      </c>
      <c r="E200" s="6">
        <v>2.3098020563810908E-2</v>
      </c>
      <c r="F200" s="7">
        <f t="shared" si="4"/>
        <v>-2.4058108304647651E-3</v>
      </c>
      <c r="G200" s="7" cm="1">
        <f t="array" ref="G200">SQRT(MMULT(MMULT(B200:E200,$M$3:$P$6),TRANSPOSE(B200:E200)))</f>
        <v>1.9101527031347446E-2</v>
      </c>
      <c r="H200" s="9">
        <f t="shared" si="5"/>
        <v>-0.17830044817231111</v>
      </c>
    </row>
    <row r="201" spans="1:8" x14ac:dyDescent="0.35">
      <c r="A201">
        <v>192</v>
      </c>
      <c r="B201" s="6">
        <v>8.8141061524441594E-2</v>
      </c>
      <c r="C201" s="6">
        <v>0.45264714102589465</v>
      </c>
      <c r="D201" s="6">
        <v>0.16070787859724525</v>
      </c>
      <c r="E201" s="6">
        <v>0.29850391885241856</v>
      </c>
      <c r="F201" s="7">
        <f t="shared" si="4"/>
        <v>-1.4865987284777816E-3</v>
      </c>
      <c r="G201" s="7" cm="1">
        <f t="array" ref="G201">SQRT(MMULT(MMULT(B201:E201,$M$3:$P$6),TRANSPOSE(B201:E201)))</f>
        <v>2.2302167725333995E-2</v>
      </c>
      <c r="H201" s="9">
        <f t="shared" si="5"/>
        <v>-0.11149583121703217</v>
      </c>
    </row>
    <row r="202" spans="1:8" x14ac:dyDescent="0.35">
      <c r="A202">
        <v>193</v>
      </c>
      <c r="B202" s="6">
        <v>1.1499266038227406E-3</v>
      </c>
      <c r="C202" s="6">
        <v>0.57010324107532317</v>
      </c>
      <c r="D202" s="6">
        <v>0.15394250592863809</v>
      </c>
      <c r="E202" s="6">
        <v>0.27480432639221591</v>
      </c>
      <c r="F202" s="7">
        <f t="shared" si="4"/>
        <v>-1.9601697823697145E-3</v>
      </c>
      <c r="G202" s="7" cm="1">
        <f t="array" ref="G202">SQRT(MMULT(MMULT(B202:E202,$M$3:$P$6),TRANSPOSE(B202:E202)))</f>
        <v>2.2212742295426267E-2</v>
      </c>
      <c r="H202" s="9">
        <f t="shared" si="5"/>
        <v>-0.13326449039924398</v>
      </c>
    </row>
    <row r="203" spans="1:8" x14ac:dyDescent="0.35">
      <c r="A203">
        <v>194</v>
      </c>
      <c r="B203" s="6">
        <v>0.27277607233763079</v>
      </c>
      <c r="C203" s="6">
        <v>0.34900438568975301</v>
      </c>
      <c r="D203" s="6">
        <v>1.4046213950458557E-2</v>
      </c>
      <c r="E203" s="6">
        <v>0.36417332802215768</v>
      </c>
      <c r="F203" s="7">
        <f t="shared" ref="F203:F266" si="6">B203*$B$3+C203*$B$4+D203*$B$5+E203*$B$6</f>
        <v>-7.6023743776502343E-4</v>
      </c>
      <c r="G203" s="7" cm="1">
        <f t="array" ref="G203">SQRT(MMULT(MMULT(B203:E203,$M$3:$P$6),TRANSPOSE(B203:E203)))</f>
        <v>2.4780086707207778E-2</v>
      </c>
      <c r="H203" s="9">
        <f t="shared" ref="H203:H266" si="7">(F203-0.001)/G203</f>
        <v>-7.1034353453372848E-2</v>
      </c>
    </row>
    <row r="204" spans="1:8" x14ac:dyDescent="0.35">
      <c r="A204">
        <v>195</v>
      </c>
      <c r="B204" s="6">
        <v>0.34095857016390813</v>
      </c>
      <c r="C204" s="6">
        <v>0.22343136845234918</v>
      </c>
      <c r="D204" s="6">
        <v>7.836345150480567E-2</v>
      </c>
      <c r="E204" s="6">
        <v>0.35724660987893703</v>
      </c>
      <c r="F204" s="7">
        <f t="shared" si="6"/>
        <v>-4.2497273814019862E-4</v>
      </c>
      <c r="G204" s="7" cm="1">
        <f t="array" ref="G204">SQRT(MMULT(MMULT(B204:E204,$M$3:$P$6),TRANSPOSE(B204:E204)))</f>
        <v>2.4072206832093893E-2</v>
      </c>
      <c r="H204" s="9">
        <f t="shared" si="7"/>
        <v>-5.9195766639906743E-2</v>
      </c>
    </row>
    <row r="205" spans="1:8" x14ac:dyDescent="0.35">
      <c r="A205">
        <v>196</v>
      </c>
      <c r="B205" s="6">
        <v>0.14478533992689657</v>
      </c>
      <c r="C205" s="6">
        <v>0.38449476647147618</v>
      </c>
      <c r="D205" s="6">
        <v>0.1957935845278356</v>
      </c>
      <c r="E205" s="6">
        <v>0.27492630907379162</v>
      </c>
      <c r="F205" s="7">
        <f t="shared" si="6"/>
        <v>-1.3758653095740695E-3</v>
      </c>
      <c r="G205" s="7" cm="1">
        <f t="array" ref="G205">SQRT(MMULT(MMULT(B205:E205,$M$3:$P$6),TRANSPOSE(B205:E205)))</f>
        <v>2.1451965553560982E-2</v>
      </c>
      <c r="H205" s="9">
        <f t="shared" si="7"/>
        <v>-0.11075280275096661</v>
      </c>
    </row>
    <row r="206" spans="1:8" x14ac:dyDescent="0.35">
      <c r="A206">
        <v>197</v>
      </c>
      <c r="B206" s="6">
        <v>0.46139839543711536</v>
      </c>
      <c r="C206" s="6">
        <v>0.14928880221741436</v>
      </c>
      <c r="D206" s="6">
        <v>5.1985397646463247E-2</v>
      </c>
      <c r="E206" s="6">
        <v>0.33732740469900718</v>
      </c>
      <c r="F206" s="7">
        <f t="shared" si="6"/>
        <v>-2.2136217716936524E-4</v>
      </c>
      <c r="G206" s="7" cm="1">
        <f t="array" ref="G206">SQRT(MMULT(MMULT(B206:E206,$M$3:$P$6),TRANSPOSE(B206:E206)))</f>
        <v>2.3991679644123461E-2</v>
      </c>
      <c r="H206" s="9">
        <f t="shared" si="7"/>
        <v>-5.0907739486615165E-2</v>
      </c>
    </row>
    <row r="207" spans="1:8" x14ac:dyDescent="0.35">
      <c r="A207">
        <v>198</v>
      </c>
      <c r="B207" s="6">
        <v>0.37362516896444059</v>
      </c>
      <c r="C207" s="6">
        <v>0.2491869068360156</v>
      </c>
      <c r="D207" s="6">
        <v>0.35903169007462837</v>
      </c>
      <c r="E207" s="6">
        <v>1.8156234124915526E-2</v>
      </c>
      <c r="F207" s="7">
        <f t="shared" si="6"/>
        <v>-1.9995133746072351E-3</v>
      </c>
      <c r="G207" s="7" cm="1">
        <f t="array" ref="G207">SQRT(MMULT(MMULT(B207:E207,$M$3:$P$6),TRANSPOSE(B207:E207)))</f>
        <v>1.7295585366346407E-2</v>
      </c>
      <c r="H207" s="9">
        <f t="shared" si="7"/>
        <v>-0.1734265311681015</v>
      </c>
    </row>
    <row r="208" spans="1:8" x14ac:dyDescent="0.35">
      <c r="A208">
        <v>199</v>
      </c>
      <c r="B208" s="6">
        <v>0.28038402182771105</v>
      </c>
      <c r="C208" s="6">
        <v>0.2611222548939604</v>
      </c>
      <c r="D208" s="6">
        <v>0.32326335516622662</v>
      </c>
      <c r="E208" s="6">
        <v>0.13523036811210204</v>
      </c>
      <c r="F208" s="7">
        <f t="shared" si="6"/>
        <v>-1.5852495229860255E-3</v>
      </c>
      <c r="G208" s="7" cm="1">
        <f t="array" ref="G208">SQRT(MMULT(MMULT(B208:E208,$M$3:$P$6),TRANSPOSE(B208:E208)))</f>
        <v>1.8205519311346598E-2</v>
      </c>
      <c r="H208" s="9">
        <f t="shared" si="7"/>
        <v>-0.1420036132325414</v>
      </c>
    </row>
    <row r="209" spans="1:8" x14ac:dyDescent="0.35">
      <c r="A209">
        <v>200</v>
      </c>
      <c r="B209" s="6">
        <v>0.4834927995717308</v>
      </c>
      <c r="C209" s="6">
        <v>1.8249408948125143E-2</v>
      </c>
      <c r="D209" s="6">
        <v>0.25384751128139837</v>
      </c>
      <c r="E209" s="6">
        <v>0.24441028019874572</v>
      </c>
      <c r="F209" s="7">
        <f t="shared" si="6"/>
        <v>-3.0938851111126243E-4</v>
      </c>
      <c r="G209" s="7" cm="1">
        <f t="array" ref="G209">SQRT(MMULT(MMULT(B209:E209,$M$3:$P$6),TRANSPOSE(B209:E209)))</f>
        <v>2.0566927428820474E-2</v>
      </c>
      <c r="H209" s="9">
        <f t="shared" si="7"/>
        <v>-6.3664760603784398E-2</v>
      </c>
    </row>
    <row r="210" spans="1:8" x14ac:dyDescent="0.35">
      <c r="A210">
        <v>201</v>
      </c>
      <c r="B210" s="6">
        <v>0.25010743688830023</v>
      </c>
      <c r="C210" s="6">
        <v>0.26864025503203082</v>
      </c>
      <c r="D210" s="6">
        <v>0.20456123361322248</v>
      </c>
      <c r="E210" s="6">
        <v>0.27669107446644647</v>
      </c>
      <c r="F210" s="7">
        <f t="shared" si="6"/>
        <v>-9.8826442773108339E-4</v>
      </c>
      <c r="G210" s="7" cm="1">
        <f t="array" ref="G210">SQRT(MMULT(MMULT(B210:E210,$M$3:$P$6),TRANSPOSE(B210:E210)))</f>
        <v>2.1312196979304952E-2</v>
      </c>
      <c r="H210" s="9">
        <f t="shared" si="7"/>
        <v>-9.3292325970043E-2</v>
      </c>
    </row>
    <row r="211" spans="1:8" x14ac:dyDescent="0.35">
      <c r="A211">
        <v>202</v>
      </c>
      <c r="B211" s="6">
        <v>0.27377177690031995</v>
      </c>
      <c r="C211" s="6">
        <v>0.21730336793986271</v>
      </c>
      <c r="D211" s="6">
        <v>0.13563307479247019</v>
      </c>
      <c r="E211" s="6">
        <v>0.37329178036734706</v>
      </c>
      <c r="F211" s="7">
        <f t="shared" si="6"/>
        <v>-4.0237174952594641E-4</v>
      </c>
      <c r="G211" s="7" cm="1">
        <f t="array" ref="G211">SQRT(MMULT(MMULT(B211:E211,$M$3:$P$6),TRANSPOSE(B211:E211)))</f>
        <v>2.3934275081800252E-2</v>
      </c>
      <c r="H211" s="9">
        <f t="shared" si="7"/>
        <v>-5.8592614346290241E-2</v>
      </c>
    </row>
    <row r="212" spans="1:8" x14ac:dyDescent="0.35">
      <c r="A212">
        <v>203</v>
      </c>
      <c r="B212" s="6">
        <v>2.3886186389215792E-2</v>
      </c>
      <c r="C212" s="6">
        <v>0.48367254392791442</v>
      </c>
      <c r="D212" s="6">
        <v>0.28729806505455285</v>
      </c>
      <c r="E212" s="6">
        <v>0.20514320462831703</v>
      </c>
      <c r="F212" s="7">
        <f t="shared" si="6"/>
        <v>-2.0484612701369091E-3</v>
      </c>
      <c r="G212" s="7" cm="1">
        <f t="array" ref="G212">SQRT(MMULT(MMULT(B212:E212,$M$3:$P$6),TRANSPOSE(B212:E212)))</f>
        <v>1.9811392234645984E-2</v>
      </c>
      <c r="H212" s="9">
        <f t="shared" si="7"/>
        <v>-0.1538741565474529</v>
      </c>
    </row>
    <row r="213" spans="1:8" x14ac:dyDescent="0.35">
      <c r="A213">
        <v>204</v>
      </c>
      <c r="B213" s="6">
        <v>0.13145252231670418</v>
      </c>
      <c r="C213" s="6">
        <v>4.7750553502827316E-2</v>
      </c>
      <c r="D213" s="6">
        <v>0.50541353629028429</v>
      </c>
      <c r="E213" s="6">
        <v>0.31538338789018427</v>
      </c>
      <c r="F213" s="7">
        <f t="shared" si="6"/>
        <v>-3.9816105451560607E-4</v>
      </c>
      <c r="G213" s="7" cm="1">
        <f t="array" ref="G213">SQRT(MMULT(MMULT(B213:E213,$M$3:$P$6),TRANSPOSE(B213:E213)))</f>
        <v>2.0113958575081182E-2</v>
      </c>
      <c r="H213" s="9">
        <f t="shared" si="7"/>
        <v>-6.9511978425160062E-2</v>
      </c>
    </row>
    <row r="214" spans="1:8" x14ac:dyDescent="0.35">
      <c r="A214">
        <v>205</v>
      </c>
      <c r="B214" s="6">
        <v>0.29947413805877532</v>
      </c>
      <c r="C214" s="6">
        <v>1.8735310540808788E-2</v>
      </c>
      <c r="D214" s="6">
        <v>0.12700273016549027</v>
      </c>
      <c r="E214" s="6">
        <v>0.55478782123492565</v>
      </c>
      <c r="F214" s="7">
        <f t="shared" si="6"/>
        <v>9.2474703188404105E-4</v>
      </c>
      <c r="G214" s="7" cm="1">
        <f t="array" ref="G214">SQRT(MMULT(MMULT(B214:E214,$M$3:$P$6),TRANSPOSE(B214:E214)))</f>
        <v>2.9004359146469399E-2</v>
      </c>
      <c r="H214" s="9">
        <f t="shared" si="7"/>
        <v>-2.5945399357364964E-3</v>
      </c>
    </row>
    <row r="215" spans="1:8" x14ac:dyDescent="0.35">
      <c r="A215">
        <v>206</v>
      </c>
      <c r="B215" s="6">
        <v>0.24056332112953016</v>
      </c>
      <c r="C215" s="6">
        <v>0.46705033409229646</v>
      </c>
      <c r="D215" s="6">
        <v>0.24473005327956537</v>
      </c>
      <c r="E215" s="6">
        <v>4.7656291498608019E-2</v>
      </c>
      <c r="F215" s="7">
        <f t="shared" si="6"/>
        <v>-2.515872273814898E-3</v>
      </c>
      <c r="G215" s="7" cm="1">
        <f t="array" ref="G215">SQRT(MMULT(MMULT(B215:E215,$M$3:$P$6),TRANSPOSE(B215:E215)))</f>
        <v>1.8690085109301386E-2</v>
      </c>
      <c r="H215" s="9">
        <f t="shared" si="7"/>
        <v>-0.18811429981478117</v>
      </c>
    </row>
    <row r="216" spans="1:8" x14ac:dyDescent="0.35">
      <c r="A216">
        <v>207</v>
      </c>
      <c r="B216" s="6">
        <v>0.25824184346916795</v>
      </c>
      <c r="C216" s="6">
        <v>0.29256489371543554</v>
      </c>
      <c r="D216" s="6">
        <v>3.3459030831218081E-4</v>
      </c>
      <c r="E216" s="6">
        <v>0.44885867250708433</v>
      </c>
      <c r="F216" s="7">
        <f t="shared" si="6"/>
        <v>-2.5344565982278445E-4</v>
      </c>
      <c r="G216" s="7" cm="1">
        <f t="array" ref="G216">SQRT(MMULT(MMULT(B216:E216,$M$3:$P$6),TRANSPOSE(B216:E216)))</f>
        <v>2.6859904236362291E-2</v>
      </c>
      <c r="H216" s="9">
        <f t="shared" si="7"/>
        <v>-4.6666050958063351E-2</v>
      </c>
    </row>
    <row r="217" spans="1:8" x14ac:dyDescent="0.35">
      <c r="A217">
        <v>208</v>
      </c>
      <c r="B217" s="6">
        <v>0.24137560887814433</v>
      </c>
      <c r="C217" s="6">
        <v>0.41082795486542206</v>
      </c>
      <c r="D217" s="6">
        <v>0.25618074156618953</v>
      </c>
      <c r="E217" s="6">
        <v>9.1615694690243929E-2</v>
      </c>
      <c r="F217" s="7">
        <f t="shared" si="6"/>
        <v>-2.1802228284915105E-3</v>
      </c>
      <c r="G217" s="7" cm="1">
        <f t="array" ref="G217">SQRT(MMULT(MMULT(B217:E217,$M$3:$P$6),TRANSPOSE(B217:E217)))</f>
        <v>1.8638926944725312E-2</v>
      </c>
      <c r="H217" s="9">
        <f t="shared" si="7"/>
        <v>-0.1706226349790749</v>
      </c>
    </row>
    <row r="218" spans="1:8" x14ac:dyDescent="0.35">
      <c r="A218">
        <v>209</v>
      </c>
      <c r="B218" s="6">
        <v>0.26593336298234621</v>
      </c>
      <c r="C218" s="6">
        <v>0.24540700013286393</v>
      </c>
      <c r="D218" s="6">
        <v>0.20734531817839147</v>
      </c>
      <c r="E218" s="6">
        <v>0.28131431870639845</v>
      </c>
      <c r="F218" s="7">
        <f t="shared" si="6"/>
        <v>-8.9622420535161076E-4</v>
      </c>
      <c r="G218" s="7" cm="1">
        <f t="array" ref="G218">SQRT(MMULT(MMULT(B218:E218,$M$3:$P$6),TRANSPOSE(B218:E218)))</f>
        <v>2.1373632023948024E-2</v>
      </c>
      <c r="H218" s="9">
        <f t="shared" si="7"/>
        <v>-8.8717921372792038E-2</v>
      </c>
    </row>
    <row r="219" spans="1:8" x14ac:dyDescent="0.35">
      <c r="A219">
        <v>210</v>
      </c>
      <c r="B219" s="6">
        <v>0.21417026859108473</v>
      </c>
      <c r="C219" s="6">
        <v>0.17034405475774031</v>
      </c>
      <c r="D219" s="6">
        <v>0.28072687102485483</v>
      </c>
      <c r="E219" s="6">
        <v>0.33475880562632016</v>
      </c>
      <c r="F219" s="7">
        <f t="shared" si="6"/>
        <v>-5.2324357514728012E-4</v>
      </c>
      <c r="G219" s="7" cm="1">
        <f t="array" ref="G219">SQRT(MMULT(MMULT(B219:E219,$M$3:$P$6),TRANSPOSE(B219:E219)))</f>
        <v>2.1927430146926025E-2</v>
      </c>
      <c r="H219" s="9">
        <f t="shared" si="7"/>
        <v>-6.9467491855666516E-2</v>
      </c>
    </row>
    <row r="220" spans="1:8" x14ac:dyDescent="0.35">
      <c r="A220">
        <v>211</v>
      </c>
      <c r="B220" s="6">
        <v>0.33128564900086149</v>
      </c>
      <c r="C220" s="6">
        <v>0.49693133410311935</v>
      </c>
      <c r="D220" s="6">
        <v>0.10458330709120733</v>
      </c>
      <c r="E220" s="6">
        <v>6.7199709804811769E-2</v>
      </c>
      <c r="F220" s="7">
        <f t="shared" si="6"/>
        <v>-2.4104211915770631E-3</v>
      </c>
      <c r="G220" s="7" cm="1">
        <f t="array" ref="G220">SQRT(MMULT(MMULT(B220:E220,$M$3:$P$6),TRANSPOSE(B220:E220)))</f>
        <v>2.0148247610931806E-2</v>
      </c>
      <c r="H220" s="9">
        <f t="shared" si="7"/>
        <v>-0.16926639266268872</v>
      </c>
    </row>
    <row r="221" spans="1:8" x14ac:dyDescent="0.35">
      <c r="A221">
        <v>212</v>
      </c>
      <c r="B221" s="6">
        <v>0.17958069542746599</v>
      </c>
      <c r="C221" s="6">
        <v>0.26738123347271642</v>
      </c>
      <c r="D221" s="6">
        <v>0.25790009008188114</v>
      </c>
      <c r="E221" s="6">
        <v>0.29513798101793653</v>
      </c>
      <c r="F221" s="7">
        <f t="shared" si="6"/>
        <v>-9.6962175091070259E-4</v>
      </c>
      <c r="G221" s="7" cm="1">
        <f t="array" ref="G221">SQRT(MMULT(MMULT(B221:E221,$M$3:$P$6),TRANSPOSE(B221:E221)))</f>
        <v>2.1247104196857349E-2</v>
      </c>
      <c r="H221" s="9">
        <f t="shared" si="7"/>
        <v>-9.2700715008590603E-2</v>
      </c>
    </row>
    <row r="222" spans="1:8" x14ac:dyDescent="0.35">
      <c r="A222">
        <v>213</v>
      </c>
      <c r="B222" s="6">
        <v>0.23052366099935082</v>
      </c>
      <c r="C222" s="6">
        <v>0.33923773577579758</v>
      </c>
      <c r="D222" s="6">
        <v>7.1089699755057079E-2</v>
      </c>
      <c r="E222" s="6">
        <v>0.35914890346979456</v>
      </c>
      <c r="F222" s="7">
        <f t="shared" si="6"/>
        <v>-8.007134174663616E-4</v>
      </c>
      <c r="G222" s="7" cm="1">
        <f t="array" ref="G222">SQRT(MMULT(MMULT(B222:E222,$M$3:$P$6),TRANSPOSE(B222:E222)))</f>
        <v>2.4162770805444416E-2</v>
      </c>
      <c r="H222" s="9">
        <f t="shared" si="7"/>
        <v>-7.452429325947256E-2</v>
      </c>
    </row>
    <row r="223" spans="1:8" x14ac:dyDescent="0.35">
      <c r="A223">
        <v>214</v>
      </c>
      <c r="B223" s="6">
        <v>1.2666344846086466E-2</v>
      </c>
      <c r="C223" s="6">
        <v>0.32426840484007963</v>
      </c>
      <c r="D223" s="6">
        <v>0.26060915770674459</v>
      </c>
      <c r="E223" s="6">
        <v>0.40245609260708931</v>
      </c>
      <c r="F223" s="7">
        <f t="shared" si="6"/>
        <v>-7.7888483712861088E-4</v>
      </c>
      <c r="G223" s="7" cm="1">
        <f t="array" ref="G223">SQRT(MMULT(MMULT(B223:E223,$M$3:$P$6),TRANSPOSE(B223:E223)))</f>
        <v>2.3783178538783138E-2</v>
      </c>
      <c r="H223" s="9">
        <f t="shared" si="7"/>
        <v>-7.4795924952915357E-2</v>
      </c>
    </row>
    <row r="224" spans="1:8" x14ac:dyDescent="0.35">
      <c r="A224">
        <v>215</v>
      </c>
      <c r="B224" s="6">
        <v>0.17474416683116348</v>
      </c>
      <c r="C224" s="6">
        <v>0.42200447506035826</v>
      </c>
      <c r="D224" s="6">
        <v>0.12846155910890156</v>
      </c>
      <c r="E224" s="6">
        <v>0.27478979899957673</v>
      </c>
      <c r="F224" s="7">
        <f t="shared" si="6"/>
        <v>-1.4372520166525903E-3</v>
      </c>
      <c r="G224" s="7" cm="1">
        <f t="array" ref="G224">SQRT(MMULT(MMULT(B224:E224,$M$3:$P$6),TRANSPOSE(B224:E224)))</f>
        <v>2.2060517078179704E-2</v>
      </c>
      <c r="H224" s="9">
        <f t="shared" si="7"/>
        <v>-0.11048027605224642</v>
      </c>
    </row>
    <row r="225" spans="1:8" x14ac:dyDescent="0.35">
      <c r="A225">
        <v>216</v>
      </c>
      <c r="B225" s="6">
        <v>0.49715068632952081</v>
      </c>
      <c r="C225" s="6">
        <v>0.19626276210920626</v>
      </c>
      <c r="D225" s="6">
        <v>6.0813491917012838E-2</v>
      </c>
      <c r="E225" s="6">
        <v>0.24577305964426008</v>
      </c>
      <c r="F225" s="7">
        <f t="shared" si="6"/>
        <v>-7.1619888987074364E-4</v>
      </c>
      <c r="G225" s="7" cm="1">
        <f t="array" ref="G225">SQRT(MMULT(MMULT(B225:E225,$M$3:$P$6),TRANSPOSE(B225:E225)))</f>
        <v>2.220604355521372E-2</v>
      </c>
      <c r="H225" s="9">
        <f t="shared" si="7"/>
        <v>-7.728521677459288E-2</v>
      </c>
    </row>
    <row r="226" spans="1:8" x14ac:dyDescent="0.35">
      <c r="A226">
        <v>217</v>
      </c>
      <c r="B226" s="6">
        <v>0.30085308538656208</v>
      </c>
      <c r="C226" s="6">
        <v>0.25872457680483091</v>
      </c>
      <c r="D226" s="6">
        <v>0.1373481104069515</v>
      </c>
      <c r="E226" s="6">
        <v>0.30307422740165546</v>
      </c>
      <c r="F226" s="7">
        <f t="shared" si="6"/>
        <v>-7.9513272388716933E-4</v>
      </c>
      <c r="G226" s="7" cm="1">
        <f t="array" ref="G226">SQRT(MMULT(MMULT(B226:E226,$M$3:$P$6),TRANSPOSE(B226:E226)))</f>
        <v>2.2405498115644296E-2</v>
      </c>
      <c r="H226" s="9">
        <f t="shared" si="7"/>
        <v>-8.0120188117297222E-2</v>
      </c>
    </row>
    <row r="227" spans="1:8" x14ac:dyDescent="0.35">
      <c r="A227">
        <v>218</v>
      </c>
      <c r="B227" s="6">
        <v>0.15746068897943477</v>
      </c>
      <c r="C227" s="6">
        <v>0.37780862029336526</v>
      </c>
      <c r="D227" s="6">
        <v>0.2169377182015097</v>
      </c>
      <c r="E227" s="6">
        <v>0.2477929725256903</v>
      </c>
      <c r="F227" s="7">
        <f t="shared" si="6"/>
        <v>-1.4711539448537736E-3</v>
      </c>
      <c r="G227" s="7" cm="1">
        <f t="array" ref="G227">SQRT(MMULT(MMULT(B227:E227,$M$3:$P$6),TRANSPOSE(B227:E227)))</f>
        <v>2.0782421719110811E-2</v>
      </c>
      <c r="H227" s="9">
        <f t="shared" si="7"/>
        <v>-0.11890596669883684</v>
      </c>
    </row>
    <row r="228" spans="1:8" x14ac:dyDescent="0.35">
      <c r="A228">
        <v>219</v>
      </c>
      <c r="B228" s="6">
        <v>0.1348594114496246</v>
      </c>
      <c r="C228" s="6">
        <v>0.29711724905731013</v>
      </c>
      <c r="D228" s="6">
        <v>0.22850732827602152</v>
      </c>
      <c r="E228" s="6">
        <v>0.33951601121704389</v>
      </c>
      <c r="F228" s="7">
        <f t="shared" si="6"/>
        <v>-8.8205659776270445E-4</v>
      </c>
      <c r="G228" s="7" cm="1">
        <f t="array" ref="G228">SQRT(MMULT(MMULT(B228:E228,$M$3:$P$6),TRANSPOSE(B228:E228)))</f>
        <v>2.2444745811932763E-2</v>
      </c>
      <c r="H228" s="9">
        <f t="shared" si="7"/>
        <v>-8.3852880916214595E-2</v>
      </c>
    </row>
    <row r="229" spans="1:8" x14ac:dyDescent="0.35">
      <c r="A229">
        <v>220</v>
      </c>
      <c r="B229" s="6">
        <v>0.23078253666843973</v>
      </c>
      <c r="C229" s="6">
        <v>1.9879795716022004E-2</v>
      </c>
      <c r="D229" s="6">
        <v>0.50749719956727724</v>
      </c>
      <c r="E229" s="6">
        <v>0.24184046804826115</v>
      </c>
      <c r="F229" s="7">
        <f t="shared" si="6"/>
        <v>-5.7007807721205946E-4</v>
      </c>
      <c r="G229" s="7" cm="1">
        <f t="array" ref="G229">SQRT(MMULT(MMULT(B229:E229,$M$3:$P$6),TRANSPOSE(B229:E229)))</f>
        <v>1.8517122463802299E-2</v>
      </c>
      <c r="H229" s="9">
        <f t="shared" si="7"/>
        <v>-8.4790608275194204E-2</v>
      </c>
    </row>
    <row r="230" spans="1:8" x14ac:dyDescent="0.35">
      <c r="A230">
        <v>221</v>
      </c>
      <c r="B230" s="6">
        <v>0.11804122776795674</v>
      </c>
      <c r="C230" s="6">
        <v>0.24576733669339562</v>
      </c>
      <c r="D230" s="6">
        <v>0.25957640640868429</v>
      </c>
      <c r="E230" s="6">
        <v>0.37661502912996331</v>
      </c>
      <c r="F230" s="7">
        <f t="shared" si="6"/>
        <v>-6.0642158043735551E-4</v>
      </c>
      <c r="G230" s="7" cm="1">
        <f t="array" ref="G230">SQRT(MMULT(MMULT(B230:E230,$M$3:$P$6),TRANSPOSE(B230:E230)))</f>
        <v>2.3072926541837166E-2</v>
      </c>
      <c r="H230" s="9">
        <f t="shared" si="7"/>
        <v>-6.9623659466192936E-2</v>
      </c>
    </row>
    <row r="231" spans="1:8" x14ac:dyDescent="0.35">
      <c r="A231">
        <v>222</v>
      </c>
      <c r="B231" s="6">
        <v>2.1829248566848478E-3</v>
      </c>
      <c r="C231" s="6">
        <v>0.4899465317184018</v>
      </c>
      <c r="D231" s="6">
        <v>0.44565307474418481</v>
      </c>
      <c r="E231" s="6">
        <v>6.2217468680728576E-2</v>
      </c>
      <c r="F231" s="7">
        <f t="shared" si="6"/>
        <v>-2.7355556515771462E-3</v>
      </c>
      <c r="G231" s="7" cm="1">
        <f t="array" ref="G231">SQRT(MMULT(MMULT(B231:E231,$M$3:$P$6),TRANSPOSE(B231:E231)))</f>
        <v>1.7364613701693378E-2</v>
      </c>
      <c r="H231" s="9">
        <f t="shared" si="7"/>
        <v>-0.21512460431025074</v>
      </c>
    </row>
    <row r="232" spans="1:8" x14ac:dyDescent="0.35">
      <c r="A232">
        <v>223</v>
      </c>
      <c r="B232" s="6">
        <v>0.11641013932918405</v>
      </c>
      <c r="C232" s="6">
        <v>0.29108813751666979</v>
      </c>
      <c r="D232" s="6">
        <v>0.34304199900699739</v>
      </c>
      <c r="E232" s="6">
        <v>0.24945972414714876</v>
      </c>
      <c r="F232" s="7">
        <f t="shared" si="6"/>
        <v>-1.2957157968808536E-3</v>
      </c>
      <c r="G232" s="7" cm="1">
        <f t="array" ref="G232">SQRT(MMULT(MMULT(B232:E232,$M$3:$P$6),TRANSPOSE(B232:E232)))</f>
        <v>1.9751066858400956E-2</v>
      </c>
      <c r="H232" s="9">
        <f t="shared" si="7"/>
        <v>-0.11623249586157872</v>
      </c>
    </row>
    <row r="233" spans="1:8" x14ac:dyDescent="0.35">
      <c r="A233">
        <v>224</v>
      </c>
      <c r="B233" s="6">
        <v>0.47119640359232362</v>
      </c>
      <c r="C233" s="6">
        <v>0.16899853381229191</v>
      </c>
      <c r="D233" s="6">
        <v>0.21290779121782069</v>
      </c>
      <c r="E233" s="6">
        <v>0.14689727137756367</v>
      </c>
      <c r="F233" s="7">
        <f t="shared" si="6"/>
        <v>-1.1264603747227519E-3</v>
      </c>
      <c r="G233" s="7" cm="1">
        <f t="array" ref="G233">SQRT(MMULT(MMULT(B233:E233,$M$3:$P$6),TRANSPOSE(B233:E233)))</f>
        <v>1.9390116059996132E-2</v>
      </c>
      <c r="H233" s="9">
        <f t="shared" si="7"/>
        <v>-0.10966723294193507</v>
      </c>
    </row>
    <row r="234" spans="1:8" x14ac:dyDescent="0.35">
      <c r="A234">
        <v>225</v>
      </c>
      <c r="B234" s="6">
        <v>0.21856218408229072</v>
      </c>
      <c r="C234" s="6">
        <v>0.36359006111142217</v>
      </c>
      <c r="D234" s="6">
        <v>5.4705423434960196E-2</v>
      </c>
      <c r="E234" s="6">
        <v>0.3631423313713269</v>
      </c>
      <c r="F234" s="7">
        <f t="shared" si="6"/>
        <v>-8.5243683453929816E-4</v>
      </c>
      <c r="G234" s="7" cm="1">
        <f t="array" ref="G234">SQRT(MMULT(MMULT(B234:E234,$M$3:$P$6),TRANSPOSE(B234:E234)))</f>
        <v>2.4403832188676054E-2</v>
      </c>
      <c r="H234" s="9">
        <f t="shared" si="7"/>
        <v>-7.5907620582593247E-2</v>
      </c>
    </row>
    <row r="235" spans="1:8" x14ac:dyDescent="0.35">
      <c r="A235">
        <v>226</v>
      </c>
      <c r="B235" s="6">
        <v>0.14331061878422013</v>
      </c>
      <c r="C235" s="6">
        <v>0.22357342664185964</v>
      </c>
      <c r="D235" s="6">
        <v>0.5857096084477813</v>
      </c>
      <c r="E235" s="6">
        <v>4.7406346126138796E-2</v>
      </c>
      <c r="F235" s="7">
        <f t="shared" si="6"/>
        <v>-2.0283074870787211E-3</v>
      </c>
      <c r="G235" s="7" cm="1">
        <f t="array" ref="G235">SQRT(MMULT(MMULT(B235:E235,$M$3:$P$6),TRANSPOSE(B235:E235)))</f>
        <v>1.5689910333471061E-2</v>
      </c>
      <c r="H235" s="9">
        <f t="shared" si="7"/>
        <v>-0.1930098657491035</v>
      </c>
    </row>
    <row r="236" spans="1:8" x14ac:dyDescent="0.35">
      <c r="A236">
        <v>227</v>
      </c>
      <c r="B236" s="6">
        <v>0.24505784637104749</v>
      </c>
      <c r="C236" s="6">
        <v>0.19393798922868688</v>
      </c>
      <c r="D236" s="6">
        <v>0.21117340964800804</v>
      </c>
      <c r="E236" s="6">
        <v>0.34983075475225744</v>
      </c>
      <c r="F236" s="7">
        <f t="shared" si="6"/>
        <v>-4.8113331055348128E-4</v>
      </c>
      <c r="G236" s="7" cm="1">
        <f t="array" ref="G236">SQRT(MMULT(MMULT(B236:E236,$M$3:$P$6),TRANSPOSE(B236:E236)))</f>
        <v>2.2793052787076371E-2</v>
      </c>
      <c r="H236" s="9">
        <f t="shared" si="7"/>
        <v>-6.4981787406436481E-2</v>
      </c>
    </row>
    <row r="237" spans="1:8" x14ac:dyDescent="0.35">
      <c r="A237">
        <v>228</v>
      </c>
      <c r="B237" s="6">
        <v>0.25336994555470765</v>
      </c>
      <c r="C237" s="6">
        <v>0.18189255464819234</v>
      </c>
      <c r="D237" s="6">
        <v>2.444705152902806E-3</v>
      </c>
      <c r="E237" s="6">
        <v>0.56229279464419724</v>
      </c>
      <c r="F237" s="7">
        <f t="shared" si="6"/>
        <v>5.2353034233305245E-4</v>
      </c>
      <c r="G237" s="7" cm="1">
        <f t="array" ref="G237">SQRT(MMULT(MMULT(B237:E237,$M$3:$P$6),TRANSPOSE(B237:E237)))</f>
        <v>2.992296568247868E-2</v>
      </c>
      <c r="H237" s="9">
        <f t="shared" si="7"/>
        <v>-1.5923209708653418E-2</v>
      </c>
    </row>
    <row r="238" spans="1:8" x14ac:dyDescent="0.35">
      <c r="A238">
        <v>229</v>
      </c>
      <c r="B238" s="6">
        <v>0.15873292806722888</v>
      </c>
      <c r="C238" s="6">
        <v>7.6525627682868511E-2</v>
      </c>
      <c r="D238" s="6">
        <v>0.35584622710533581</v>
      </c>
      <c r="E238" s="6">
        <v>0.40889521714456678</v>
      </c>
      <c r="F238" s="7">
        <f t="shared" si="6"/>
        <v>-1.4663987935182709E-5</v>
      </c>
      <c r="G238" s="7" cm="1">
        <f t="array" ref="G238">SQRT(MMULT(MMULT(B238:E238,$M$3:$P$6),TRANSPOSE(B238:E238)))</f>
        <v>2.3319847394726183E-2</v>
      </c>
      <c r="H238" s="9">
        <f t="shared" si="7"/>
        <v>-4.3510747337251035E-2</v>
      </c>
    </row>
    <row r="239" spans="1:8" x14ac:dyDescent="0.35">
      <c r="A239">
        <v>230</v>
      </c>
      <c r="B239" s="6">
        <v>3.2922678526847313E-2</v>
      </c>
      <c r="C239" s="6">
        <v>0.37533273693374386</v>
      </c>
      <c r="D239" s="6">
        <v>0.54674365505729716</v>
      </c>
      <c r="E239" s="6">
        <v>4.5000929482111741E-2</v>
      </c>
      <c r="F239" s="7">
        <f t="shared" si="6"/>
        <v>-2.5097155329487151E-3</v>
      </c>
      <c r="G239" s="7" cm="1">
        <f t="array" ref="G239">SQRT(MMULT(MMULT(B239:E239,$M$3:$P$6),TRANSPOSE(B239:E239)))</f>
        <v>1.6297208456454854E-2</v>
      </c>
      <c r="H239" s="9">
        <f t="shared" si="7"/>
        <v>-0.21535685343452904</v>
      </c>
    </row>
    <row r="240" spans="1:8" x14ac:dyDescent="0.35">
      <c r="A240">
        <v>231</v>
      </c>
      <c r="B240" s="6">
        <v>5.1043086859165199E-2</v>
      </c>
      <c r="C240" s="6">
        <v>0.36623915630883336</v>
      </c>
      <c r="D240" s="6">
        <v>0.21476935712103967</v>
      </c>
      <c r="E240" s="6">
        <v>0.36794839971096183</v>
      </c>
      <c r="F240" s="7">
        <f t="shared" si="6"/>
        <v>-9.9934985900021847E-4</v>
      </c>
      <c r="G240" s="7" cm="1">
        <f t="array" ref="G240">SQRT(MMULT(MMULT(B240:E240,$M$3:$P$6),TRANSPOSE(B240:E240)))</f>
        <v>2.3278123180155475E-2</v>
      </c>
      <c r="H240" s="9">
        <f t="shared" si="7"/>
        <v>-8.5889650274926704E-2</v>
      </c>
    </row>
    <row r="241" spans="1:8" x14ac:dyDescent="0.35">
      <c r="A241">
        <v>232</v>
      </c>
      <c r="B241" s="6">
        <v>0.40228323408314237</v>
      </c>
      <c r="C241" s="6">
        <v>4.9920210439955717E-2</v>
      </c>
      <c r="D241" s="6">
        <v>0.3673281398536018</v>
      </c>
      <c r="E241" s="6">
        <v>0.18046841562330004</v>
      </c>
      <c r="F241" s="7">
        <f t="shared" si="6"/>
        <v>-7.5523717768907859E-4</v>
      </c>
      <c r="G241" s="7" cm="1">
        <f t="array" ref="G241">SQRT(MMULT(MMULT(B241:E241,$M$3:$P$6),TRANSPOSE(B241:E241)))</f>
        <v>1.8487709392338961E-2</v>
      </c>
      <c r="H241" s="9">
        <f t="shared" si="7"/>
        <v>-9.4940759855108026E-2</v>
      </c>
    </row>
    <row r="242" spans="1:8" x14ac:dyDescent="0.35">
      <c r="A242">
        <v>233</v>
      </c>
      <c r="B242" s="6">
        <v>0.10977096971456277</v>
      </c>
      <c r="C242" s="6">
        <v>0.19593908925075429</v>
      </c>
      <c r="D242" s="6">
        <v>0.39022426806606431</v>
      </c>
      <c r="E242" s="6">
        <v>0.30406567296861864</v>
      </c>
      <c r="F242" s="7">
        <f t="shared" si="6"/>
        <v>-8.2558591774609688E-4</v>
      </c>
      <c r="G242" s="7" cm="1">
        <f t="array" ref="G242">SQRT(MMULT(MMULT(B242:E242,$M$3:$P$6),TRANSPOSE(B242:E242)))</f>
        <v>2.0491185310340197E-2</v>
      </c>
      <c r="H242" s="9">
        <f t="shared" si="7"/>
        <v>-8.9091279498842629E-2</v>
      </c>
    </row>
    <row r="243" spans="1:8" x14ac:dyDescent="0.35">
      <c r="A243">
        <v>234</v>
      </c>
      <c r="B243" s="6">
        <v>3.4436139581111379E-2</v>
      </c>
      <c r="C243" s="6">
        <v>0.42032989958308231</v>
      </c>
      <c r="D243" s="6">
        <v>8.1433462066703793E-2</v>
      </c>
      <c r="E243" s="6">
        <v>0.46380049876910256</v>
      </c>
      <c r="F243" s="7">
        <f t="shared" si="6"/>
        <v>-7.0837500960220187E-4</v>
      </c>
      <c r="G243" s="7" cm="1">
        <f t="array" ref="G243">SQRT(MMULT(MMULT(B243:E243,$M$3:$P$6),TRANSPOSE(B243:E243)))</f>
        <v>2.6682034107015588E-2</v>
      </c>
      <c r="H243" s="9">
        <f t="shared" si="7"/>
        <v>-6.402716534842498E-2</v>
      </c>
    </row>
    <row r="244" spans="1:8" x14ac:dyDescent="0.35">
      <c r="A244">
        <v>235</v>
      </c>
      <c r="B244" s="6">
        <v>0.27547016644143379</v>
      </c>
      <c r="C244" s="6">
        <v>9.0447820559456715E-2</v>
      </c>
      <c r="D244" s="6">
        <v>0.60124402426451196</v>
      </c>
      <c r="E244" s="6">
        <v>3.2837988734597506E-2</v>
      </c>
      <c r="F244" s="7">
        <f t="shared" si="6"/>
        <v>-1.6477197758672179E-3</v>
      </c>
      <c r="G244" s="7" cm="1">
        <f t="array" ref="G244">SQRT(MMULT(MMULT(B244:E244,$M$3:$P$6),TRANSPOSE(B244:E244)))</f>
        <v>1.5446848457692609E-2</v>
      </c>
      <c r="H244" s="9">
        <f t="shared" si="7"/>
        <v>-0.1714084127334492</v>
      </c>
    </row>
    <row r="245" spans="1:8" x14ac:dyDescent="0.35">
      <c r="A245">
        <v>236</v>
      </c>
      <c r="B245" s="6">
        <v>0.19571455988452349</v>
      </c>
      <c r="C245" s="6">
        <v>0.75506433297076569</v>
      </c>
      <c r="D245" s="6">
        <v>3.2258788316089637E-2</v>
      </c>
      <c r="E245" s="6">
        <v>1.6962318828621124E-2</v>
      </c>
      <c r="F245" s="7">
        <f t="shared" si="6"/>
        <v>-3.3888433879353634E-3</v>
      </c>
      <c r="G245" s="7" cm="1">
        <f t="array" ref="G245">SQRT(MMULT(MMULT(B245:E245,$M$3:$P$6),TRANSPOSE(B245:E245)))</f>
        <v>2.1635514918053631E-2</v>
      </c>
      <c r="H245" s="9">
        <f t="shared" si="7"/>
        <v>-0.20285366003806632</v>
      </c>
    </row>
    <row r="246" spans="1:8" x14ac:dyDescent="0.35">
      <c r="A246">
        <v>237</v>
      </c>
      <c r="B246" s="6">
        <v>0.37404064016283972</v>
      </c>
      <c r="C246" s="6">
        <v>0.52815520400396954</v>
      </c>
      <c r="D246" s="6">
        <v>4.1623720521749417E-2</v>
      </c>
      <c r="E246" s="6">
        <v>5.6180435311441464E-2</v>
      </c>
      <c r="F246" s="7">
        <f t="shared" si="6"/>
        <v>-2.4939169953184827E-3</v>
      </c>
      <c r="G246" s="7" cm="1">
        <f t="array" ref="G246">SQRT(MMULT(MMULT(B246:E246,$M$3:$P$6),TRANSPOSE(B246:E246)))</f>
        <v>2.0841391764018228E-2</v>
      </c>
      <c r="H246" s="9">
        <f t="shared" si="7"/>
        <v>-0.1676431706135183</v>
      </c>
    </row>
    <row r="247" spans="1:8" x14ac:dyDescent="0.35">
      <c r="A247">
        <v>238</v>
      </c>
      <c r="B247" s="6">
        <v>0.10489202219802246</v>
      </c>
      <c r="C247" s="6">
        <v>7.9810930391412321E-2</v>
      </c>
      <c r="D247" s="6">
        <v>0.17397445940528627</v>
      </c>
      <c r="E247" s="6">
        <v>0.64132258800527897</v>
      </c>
      <c r="F247" s="7">
        <f t="shared" si="6"/>
        <v>9.8395448915103326E-4</v>
      </c>
      <c r="G247" s="7" cm="1">
        <f t="array" ref="G247">SQRT(MMULT(MMULT(B247:E247,$M$3:$P$6),TRANSPOSE(B247:E247)))</f>
        <v>3.1232727746085587E-2</v>
      </c>
      <c r="H247" s="9">
        <f t="shared" si="7"/>
        <v>-5.1374029765868779E-4</v>
      </c>
    </row>
    <row r="248" spans="1:8" x14ac:dyDescent="0.35">
      <c r="A248">
        <v>239</v>
      </c>
      <c r="B248" s="6">
        <v>0.25645730567830388</v>
      </c>
      <c r="C248" s="6">
        <v>0.22908289383381195</v>
      </c>
      <c r="D248" s="6">
        <v>0.33070853305912123</v>
      </c>
      <c r="E248" s="6">
        <v>0.18375126742876288</v>
      </c>
      <c r="F248" s="7">
        <f t="shared" si="6"/>
        <v>-1.310722273112516E-3</v>
      </c>
      <c r="G248" s="7" cm="1">
        <f t="array" ref="G248">SQRT(MMULT(MMULT(B248:E248,$M$3:$P$6),TRANSPOSE(B248:E248)))</f>
        <v>1.871235948735691E-2</v>
      </c>
      <c r="H248" s="9">
        <f t="shared" si="7"/>
        <v>-0.12348641947979708</v>
      </c>
    </row>
    <row r="249" spans="1:8" x14ac:dyDescent="0.35">
      <c r="A249">
        <v>240</v>
      </c>
      <c r="B249" s="6">
        <v>0.24298101164779323</v>
      </c>
      <c r="C249" s="6">
        <v>0.39958137206761801</v>
      </c>
      <c r="D249" s="6">
        <v>9.0212799252333623E-2</v>
      </c>
      <c r="E249" s="6">
        <v>0.26722481703225498</v>
      </c>
      <c r="F249" s="7">
        <f t="shared" si="6"/>
        <v>-1.3518403460898308E-3</v>
      </c>
      <c r="G249" s="7" cm="1">
        <f t="array" ref="G249">SQRT(MMULT(MMULT(B249:E249,$M$3:$P$6),TRANSPOSE(B249:E249)))</f>
        <v>2.2236045511357765E-2</v>
      </c>
      <c r="H249" s="9">
        <f t="shared" si="7"/>
        <v>-0.10576702340749185</v>
      </c>
    </row>
    <row r="250" spans="1:8" x14ac:dyDescent="0.35">
      <c r="A250">
        <v>241</v>
      </c>
      <c r="B250" s="6">
        <v>0.24586113075951488</v>
      </c>
      <c r="C250" s="6">
        <v>0.2052603265821191</v>
      </c>
      <c r="D250" s="6">
        <v>0.22670237421712891</v>
      </c>
      <c r="E250" s="6">
        <v>0.32217616844123714</v>
      </c>
      <c r="F250" s="7">
        <f t="shared" si="6"/>
        <v>-6.3343219130324686E-4</v>
      </c>
      <c r="G250" s="7" cm="1">
        <f t="array" ref="G250">SQRT(MMULT(MMULT(B250:E250,$M$3:$P$6),TRANSPOSE(B250:E250)))</f>
        <v>2.2052429633503217E-2</v>
      </c>
      <c r="H250" s="9">
        <f t="shared" si="7"/>
        <v>-7.4070395799909969E-2</v>
      </c>
    </row>
    <row r="251" spans="1:8" x14ac:dyDescent="0.35">
      <c r="A251">
        <v>242</v>
      </c>
      <c r="B251" s="6">
        <v>0.30906910001835752</v>
      </c>
      <c r="C251" s="6">
        <v>0.23736444775451712</v>
      </c>
      <c r="D251" s="6">
        <v>0.14037771261900769</v>
      </c>
      <c r="E251" s="6">
        <v>0.31318873960811772</v>
      </c>
      <c r="F251" s="7">
        <f t="shared" si="6"/>
        <v>-6.8994537068808187E-4</v>
      </c>
      <c r="G251" s="7" cm="1">
        <f t="array" ref="G251">SQRT(MMULT(MMULT(B251:E251,$M$3:$P$6),TRANSPOSE(B251:E251)))</f>
        <v>2.2585014195630537E-2</v>
      </c>
      <c r="H251" s="9">
        <f t="shared" si="7"/>
        <v>-7.4825960083524365E-2</v>
      </c>
    </row>
    <row r="252" spans="1:8" x14ac:dyDescent="0.35">
      <c r="A252">
        <v>243</v>
      </c>
      <c r="B252" s="6">
        <v>0.30809847337691565</v>
      </c>
      <c r="C252" s="6">
        <v>0.30769066967369985</v>
      </c>
      <c r="D252" s="6">
        <v>7.3086952587298026E-2</v>
      </c>
      <c r="E252" s="6">
        <v>0.31112390436208648</v>
      </c>
      <c r="F252" s="7">
        <f t="shared" si="6"/>
        <v>-8.6869218392782058E-4</v>
      </c>
      <c r="G252" s="7" cm="1">
        <f t="array" ref="G252">SQRT(MMULT(MMULT(B252:E252,$M$3:$P$6),TRANSPOSE(B252:E252)))</f>
        <v>2.3146745121543764E-2</v>
      </c>
      <c r="H252" s="9">
        <f t="shared" si="7"/>
        <v>-8.0732395596672502E-2</v>
      </c>
    </row>
    <row r="253" spans="1:8" x14ac:dyDescent="0.35">
      <c r="A253">
        <v>244</v>
      </c>
      <c r="B253" s="6">
        <v>0.12310319193376688</v>
      </c>
      <c r="C253" s="6">
        <v>0.3531004303714862</v>
      </c>
      <c r="D253" s="6">
        <v>0.20571855808368372</v>
      </c>
      <c r="E253" s="6">
        <v>0.31807781961106302</v>
      </c>
      <c r="F253" s="7">
        <f t="shared" si="6"/>
        <v>-1.1251632377663168E-3</v>
      </c>
      <c r="G253" s="7" cm="1">
        <f t="array" ref="G253">SQRT(MMULT(MMULT(B253:E253,$M$3:$P$6),TRANSPOSE(B253:E253)))</f>
        <v>2.2198469006166115E-2</v>
      </c>
      <c r="H253" s="9">
        <f t="shared" si="7"/>
        <v>-9.573467598941196E-2</v>
      </c>
    </row>
    <row r="254" spans="1:8" x14ac:dyDescent="0.35">
      <c r="A254">
        <v>245</v>
      </c>
      <c r="B254" s="6">
        <v>0.48629555503663285</v>
      </c>
      <c r="C254" s="6">
        <v>7.9996198737153482E-2</v>
      </c>
      <c r="D254" s="6">
        <v>5.9098333976609484E-2</v>
      </c>
      <c r="E254" s="6">
        <v>0.37460991224960422</v>
      </c>
      <c r="F254" s="7">
        <f t="shared" si="6"/>
        <v>1.3852926218247178E-4</v>
      </c>
      <c r="G254" s="7" cm="1">
        <f t="array" ref="G254">SQRT(MMULT(MMULT(B254:E254,$M$3:$P$6),TRANSPOSE(B254:E254)))</f>
        <v>2.4834102422183278E-2</v>
      </c>
      <c r="H254" s="9">
        <f t="shared" si="7"/>
        <v>-3.4689022505118287E-2</v>
      </c>
    </row>
    <row r="255" spans="1:8" x14ac:dyDescent="0.35">
      <c r="A255">
        <v>246</v>
      </c>
      <c r="B255" s="6">
        <v>0.28132577118475555</v>
      </c>
      <c r="C255" s="6">
        <v>0.35082538560280746</v>
      </c>
      <c r="D255" s="6">
        <v>1.3527808720507248E-2</v>
      </c>
      <c r="E255" s="6">
        <v>0.3543210344919297</v>
      </c>
      <c r="F255" s="7">
        <f t="shared" si="6"/>
        <v>-8.0118331255510454E-4</v>
      </c>
      <c r="G255" s="7" cm="1">
        <f t="array" ref="G255">SQRT(MMULT(MMULT(B255:E255,$M$3:$P$6),TRANSPOSE(B255:E255)))</f>
        <v>2.4576594564751218E-2</v>
      </c>
      <c r="H255" s="9">
        <f t="shared" si="7"/>
        <v>-7.3288563548118149E-2</v>
      </c>
    </row>
    <row r="256" spans="1:8" x14ac:dyDescent="0.35">
      <c r="A256">
        <v>247</v>
      </c>
      <c r="B256" s="6">
        <v>0.14890938982805083</v>
      </c>
      <c r="C256" s="6">
        <v>0.47185890508572614</v>
      </c>
      <c r="D256" s="6">
        <v>0.17248008876425389</v>
      </c>
      <c r="E256" s="6">
        <v>0.2067516163219692</v>
      </c>
      <c r="F256" s="7">
        <f t="shared" si="6"/>
        <v>-1.8915982236634818E-3</v>
      </c>
      <c r="G256" s="7" cm="1">
        <f t="array" ref="G256">SQRT(MMULT(MMULT(B256:E256,$M$3:$P$6),TRANSPOSE(B256:E256)))</f>
        <v>2.0681103914885333E-2</v>
      </c>
      <c r="H256" s="9">
        <f t="shared" si="7"/>
        <v>-0.13981836924973037</v>
      </c>
    </row>
    <row r="257" spans="1:8" x14ac:dyDescent="0.35">
      <c r="A257">
        <v>248</v>
      </c>
      <c r="B257" s="6">
        <v>0.13108825790812509</v>
      </c>
      <c r="C257" s="6">
        <v>0.50629132223578899</v>
      </c>
      <c r="D257" s="6">
        <v>0.18207269419179106</v>
      </c>
      <c r="E257" s="6">
        <v>0.180547725664295</v>
      </c>
      <c r="F257" s="7">
        <f t="shared" si="6"/>
        <v>-2.1106897339050208E-3</v>
      </c>
      <c r="G257" s="7" cm="1">
        <f t="array" ref="G257">SQRT(MMULT(MMULT(B257:E257,$M$3:$P$6),TRANSPOSE(B257:E257)))</f>
        <v>2.0338978067451632E-2</v>
      </c>
      <c r="H257" s="9">
        <f t="shared" si="7"/>
        <v>-0.15294228272378357</v>
      </c>
    </row>
    <row r="258" spans="1:8" x14ac:dyDescent="0.35">
      <c r="A258">
        <v>249</v>
      </c>
      <c r="B258" s="6">
        <v>0.11911563660305749</v>
      </c>
      <c r="C258" s="6">
        <v>0.38777830861778234</v>
      </c>
      <c r="D258" s="6">
        <v>0.17478623615547914</v>
      </c>
      <c r="E258" s="6">
        <v>0.31831981862368097</v>
      </c>
      <c r="F258" s="7">
        <f t="shared" si="6"/>
        <v>-1.2109662894994493E-3</v>
      </c>
      <c r="G258" s="7" cm="1">
        <f t="array" ref="G258">SQRT(MMULT(MMULT(B258:E258,$M$3:$P$6),TRANSPOSE(B258:E258)))</f>
        <v>2.248498813625046E-2</v>
      </c>
      <c r="H258" s="9">
        <f t="shared" si="7"/>
        <v>-9.8330774119240641E-2</v>
      </c>
    </row>
    <row r="259" spans="1:8" x14ac:dyDescent="0.35">
      <c r="A259">
        <v>250</v>
      </c>
      <c r="B259" s="6">
        <v>8.3691703630957848E-2</v>
      </c>
      <c r="C259" s="6">
        <v>0.31689540703165764</v>
      </c>
      <c r="D259" s="6">
        <v>0.42053856232715803</v>
      </c>
      <c r="E259" s="6">
        <v>0.17887432701022643</v>
      </c>
      <c r="F259" s="7">
        <f t="shared" si="6"/>
        <v>-1.7107579944041589E-3</v>
      </c>
      <c r="G259" s="7" cm="1">
        <f t="array" ref="G259">SQRT(MMULT(MMULT(B259:E259,$M$3:$P$6),TRANSPOSE(B259:E259)))</f>
        <v>1.8098413492150071E-2</v>
      </c>
      <c r="H259" s="9">
        <f t="shared" si="7"/>
        <v>-0.14977876351316163</v>
      </c>
    </row>
    <row r="260" spans="1:8" x14ac:dyDescent="0.35">
      <c r="A260">
        <v>251</v>
      </c>
      <c r="B260" s="6">
        <v>0.47141723536836</v>
      </c>
      <c r="C260" s="6">
        <v>7.3037194204876088E-2</v>
      </c>
      <c r="D260" s="6">
        <v>0.40524765700251203</v>
      </c>
      <c r="E260" s="6">
        <v>5.0297913424252036E-2</v>
      </c>
      <c r="F260" s="7">
        <f t="shared" si="6"/>
        <v>-1.3364687573815979E-3</v>
      </c>
      <c r="G260" s="7" cm="1">
        <f t="array" ref="G260">SQRT(MMULT(MMULT(B260:E260,$M$3:$P$6),TRANSPOSE(B260:E260)))</f>
        <v>1.7015846351771096E-2</v>
      </c>
      <c r="H260" s="9">
        <f t="shared" si="7"/>
        <v>-0.13731134549992022</v>
      </c>
    </row>
    <row r="261" spans="1:8" x14ac:dyDescent="0.35">
      <c r="A261">
        <v>252</v>
      </c>
      <c r="B261" s="6">
        <v>4.2557803623840602E-2</v>
      </c>
      <c r="C261" s="6">
        <v>0.13481482004912157</v>
      </c>
      <c r="D261" s="6">
        <v>0.63419119836989191</v>
      </c>
      <c r="E261" s="6">
        <v>0.18843617795714593</v>
      </c>
      <c r="F261" s="7">
        <f t="shared" si="6"/>
        <v>-1.2710934017636847E-3</v>
      </c>
      <c r="G261" s="7" cm="1">
        <f t="array" ref="G261">SQRT(MMULT(MMULT(B261:E261,$M$3:$P$6),TRANSPOSE(B261:E261)))</f>
        <v>1.6878785369671592E-2</v>
      </c>
      <c r="H261" s="9">
        <f t="shared" si="7"/>
        <v>-0.13455312998081409</v>
      </c>
    </row>
    <row r="262" spans="1:8" x14ac:dyDescent="0.35">
      <c r="A262">
        <v>253</v>
      </c>
      <c r="B262" s="6">
        <v>0.36061071792298205</v>
      </c>
      <c r="C262" s="6">
        <v>0.14829642456781997</v>
      </c>
      <c r="D262" s="6">
        <v>0.26617223718562966</v>
      </c>
      <c r="E262" s="6">
        <v>0.22492062032356838</v>
      </c>
      <c r="F262" s="7">
        <f t="shared" si="6"/>
        <v>-8.2874038815904463E-4</v>
      </c>
      <c r="G262" s="7" cm="1">
        <f t="array" ref="G262">SQRT(MMULT(MMULT(B262:E262,$M$3:$P$6),TRANSPOSE(B262:E262)))</f>
        <v>1.9909407303881538E-2</v>
      </c>
      <c r="H262" s="9">
        <f t="shared" si="7"/>
        <v>-9.1853080317590027E-2</v>
      </c>
    </row>
    <row r="263" spans="1:8" x14ac:dyDescent="0.35">
      <c r="A263">
        <v>254</v>
      </c>
      <c r="B263" s="6">
        <v>0.23119197732874888</v>
      </c>
      <c r="C263" s="6">
        <v>0.29882762919650852</v>
      </c>
      <c r="D263" s="6">
        <v>0.26487135697235037</v>
      </c>
      <c r="E263" s="6">
        <v>0.20510903650239229</v>
      </c>
      <c r="F263" s="7">
        <f t="shared" si="6"/>
        <v>-1.4049484956109319E-3</v>
      </c>
      <c r="G263" s="7" cm="1">
        <f t="array" ref="G263">SQRT(MMULT(MMULT(B263:E263,$M$3:$P$6),TRANSPOSE(B263:E263)))</f>
        <v>1.9605122317734171E-2</v>
      </c>
      <c r="H263" s="9">
        <f t="shared" si="7"/>
        <v>-0.12266939510168177</v>
      </c>
    </row>
    <row r="264" spans="1:8" x14ac:dyDescent="0.35">
      <c r="A264">
        <v>255</v>
      </c>
      <c r="B264" s="6">
        <v>0.33516803880309304</v>
      </c>
      <c r="C264" s="6">
        <v>0.20834243301936764</v>
      </c>
      <c r="D264" s="6">
        <v>0.12561332829107319</v>
      </c>
      <c r="E264" s="6">
        <v>0.33087619988646599</v>
      </c>
      <c r="F264" s="7">
        <f t="shared" si="6"/>
        <v>-5.1457362893184914E-4</v>
      </c>
      <c r="G264" s="7" cm="1">
        <f t="array" ref="G264">SQRT(MMULT(MMULT(B264:E264,$M$3:$P$6),TRANSPOSE(B264:E264)))</f>
        <v>2.3095115673024177E-2</v>
      </c>
      <c r="H264" s="9">
        <f t="shared" si="7"/>
        <v>-6.5579824339261433E-2</v>
      </c>
    </row>
    <row r="265" spans="1:8" x14ac:dyDescent="0.35">
      <c r="A265">
        <v>256</v>
      </c>
      <c r="B265" s="6">
        <v>0.40770576668346181</v>
      </c>
      <c r="C265" s="6">
        <v>2.8095874267287116E-2</v>
      </c>
      <c r="D265" s="6">
        <v>7.299407809260533E-2</v>
      </c>
      <c r="E265" s="6">
        <v>0.49120428095664576</v>
      </c>
      <c r="F265" s="7">
        <f t="shared" si="6"/>
        <v>7.1767500523339182E-4</v>
      </c>
      <c r="G265" s="7" cm="1">
        <f t="array" ref="G265">SQRT(MMULT(MMULT(B265:E265,$M$3:$P$6),TRANSPOSE(B265:E265)))</f>
        <v>2.7645967547020641E-2</v>
      </c>
      <c r="H265" s="9">
        <f t="shared" si="7"/>
        <v>-1.0212158221137531E-2</v>
      </c>
    </row>
    <row r="266" spans="1:8" x14ac:dyDescent="0.35">
      <c r="A266">
        <v>257</v>
      </c>
      <c r="B266" s="6">
        <v>0.3038915026524221</v>
      </c>
      <c r="C266" s="6">
        <v>0.12579661699096303</v>
      </c>
      <c r="D266" s="6">
        <v>0.24942487896601764</v>
      </c>
      <c r="E266" s="6">
        <v>0.32088700139059734</v>
      </c>
      <c r="F266" s="7">
        <f t="shared" si="6"/>
        <v>-3.9274560778599775E-4</v>
      </c>
      <c r="G266" s="7" cm="1">
        <f t="array" ref="G266">SQRT(MMULT(MMULT(B266:E266,$M$3:$P$6),TRANSPOSE(B266:E266)))</f>
        <v>2.1893091780969133E-2</v>
      </c>
      <c r="H266" s="9">
        <f t="shared" si="7"/>
        <v>-6.3615757048835861E-2</v>
      </c>
    </row>
    <row r="267" spans="1:8" x14ac:dyDescent="0.35">
      <c r="A267">
        <v>258</v>
      </c>
      <c r="B267" s="6">
        <v>0.2477230802843822</v>
      </c>
      <c r="C267" s="6">
        <v>0.32859048281334963</v>
      </c>
      <c r="D267" s="6">
        <v>9.2219449523479199E-2</v>
      </c>
      <c r="E267" s="6">
        <v>0.33146698737878899</v>
      </c>
      <c r="F267" s="7">
        <f t="shared" ref="F267:F330" si="8">B267*$B$3+C267*$B$4+D267*$B$5+E267*$B$6</f>
        <v>-8.8462824475758848E-4</v>
      </c>
      <c r="G267" s="7" cm="1">
        <f t="array" ref="G267">SQRT(MMULT(MMULT(B267:E267,$M$3:$P$6),TRANSPOSE(B267:E267)))</f>
        <v>2.3386094739275193E-2</v>
      </c>
      <c r="H267" s="9">
        <f t="shared" ref="H267:H330" si="9">(F267-0.001)/G267</f>
        <v>-8.058755708333365E-2</v>
      </c>
    </row>
    <row r="268" spans="1:8" x14ac:dyDescent="0.35">
      <c r="A268">
        <v>259</v>
      </c>
      <c r="B268" s="6">
        <v>0.26966779948412567</v>
      </c>
      <c r="C268" s="6">
        <v>0.10724130080611997</v>
      </c>
      <c r="D268" s="6">
        <v>0.27103233066065063</v>
      </c>
      <c r="E268" s="6">
        <v>0.35205856904910382</v>
      </c>
      <c r="F268" s="7">
        <f t="shared" si="8"/>
        <v>-2.3951852418886298E-4</v>
      </c>
      <c r="G268" s="7" cm="1">
        <f t="array" ref="G268">SQRT(MMULT(MMULT(B268:E268,$M$3:$P$6),TRANSPOSE(B268:E268)))</f>
        <v>2.2443842046232527E-2</v>
      </c>
      <c r="H268" s="9">
        <f t="shared" si="9"/>
        <v>-5.5227555141207717E-2</v>
      </c>
    </row>
    <row r="269" spans="1:8" x14ac:dyDescent="0.35">
      <c r="A269">
        <v>260</v>
      </c>
      <c r="B269" s="6">
        <v>0.49695573500901935</v>
      </c>
      <c r="C269" s="6">
        <v>0.40914205308669577</v>
      </c>
      <c r="D269" s="6">
        <v>4.4080146743970011E-2</v>
      </c>
      <c r="E269" s="6">
        <v>4.9822065160314816E-2</v>
      </c>
      <c r="F269" s="7">
        <f t="shared" si="8"/>
        <v>-2.1186914319977377E-3</v>
      </c>
      <c r="G269" s="7" cm="1">
        <f t="array" ref="G269">SQRT(MMULT(MMULT(B269:E269,$M$3:$P$6),TRANSPOSE(B269:E269)))</f>
        <v>2.0647682054157228E-2</v>
      </c>
      <c r="H269" s="9">
        <f t="shared" si="9"/>
        <v>-0.15104317394163946</v>
      </c>
    </row>
    <row r="270" spans="1:8" x14ac:dyDescent="0.35">
      <c r="A270">
        <v>261</v>
      </c>
      <c r="B270" s="6">
        <v>0.30961058184029927</v>
      </c>
      <c r="C270" s="6">
        <v>5.8304128573176142E-2</v>
      </c>
      <c r="D270" s="6">
        <v>0.36467038257589762</v>
      </c>
      <c r="E270" s="6">
        <v>0.26741490701062709</v>
      </c>
      <c r="F270" s="7">
        <f t="shared" si="8"/>
        <v>-4.6914851435086243E-4</v>
      </c>
      <c r="G270" s="7" cm="1">
        <f t="array" ref="G270">SQRT(MMULT(MMULT(B270:E270,$M$3:$P$6),TRANSPOSE(B270:E270)))</f>
        <v>1.9957290175939592E-2</v>
      </c>
      <c r="H270" s="9">
        <f t="shared" si="9"/>
        <v>-7.3614629110422033E-2</v>
      </c>
    </row>
    <row r="271" spans="1:8" x14ac:dyDescent="0.35">
      <c r="A271">
        <v>262</v>
      </c>
      <c r="B271" s="6">
        <v>0.30508503440319834</v>
      </c>
      <c r="C271" s="6">
        <v>0.26519518201446485</v>
      </c>
      <c r="D271" s="6">
        <v>0.1310330737715143</v>
      </c>
      <c r="E271" s="6">
        <v>0.29868670981082257</v>
      </c>
      <c r="F271" s="7">
        <f t="shared" si="8"/>
        <v>-8.2650781952075755E-4</v>
      </c>
      <c r="G271" s="7" cm="1">
        <f t="array" ref="G271">SQRT(MMULT(MMULT(B271:E271,$M$3:$P$6),TRANSPOSE(B271:E271)))</f>
        <v>2.2376084768043421E-2</v>
      </c>
      <c r="H271" s="9">
        <f t="shared" si="9"/>
        <v>-8.162767697990217E-2</v>
      </c>
    </row>
    <row r="272" spans="1:8" x14ac:dyDescent="0.35">
      <c r="A272">
        <v>263</v>
      </c>
      <c r="B272" s="6">
        <v>0.24728081288513656</v>
      </c>
      <c r="C272" s="6">
        <v>0.27223727971926204</v>
      </c>
      <c r="D272" s="6">
        <v>0.28607299760989136</v>
      </c>
      <c r="E272" s="6">
        <v>0.19440890978571002</v>
      </c>
      <c r="F272" s="7">
        <f t="shared" si="8"/>
        <v>-1.3744120976563797E-3</v>
      </c>
      <c r="G272" s="7" cm="1">
        <f t="array" ref="G272">SQRT(MMULT(MMULT(B272:E272,$M$3:$P$6),TRANSPOSE(B272:E272)))</f>
        <v>1.9251826738812747E-2</v>
      </c>
      <c r="H272" s="9">
        <f t="shared" si="9"/>
        <v>-0.1233343791147587</v>
      </c>
    </row>
    <row r="273" spans="1:8" x14ac:dyDescent="0.35">
      <c r="A273">
        <v>264</v>
      </c>
      <c r="B273" s="6">
        <v>0.29384894422993701</v>
      </c>
      <c r="C273" s="6">
        <v>0.10243711390214065</v>
      </c>
      <c r="D273" s="6">
        <v>0.27795936094156842</v>
      </c>
      <c r="E273" s="6">
        <v>0.3257545809263539</v>
      </c>
      <c r="F273" s="7">
        <f t="shared" si="8"/>
        <v>-3.2437756316371427E-4</v>
      </c>
      <c r="G273" s="7" cm="1">
        <f t="array" ref="G273">SQRT(MMULT(MMULT(B273:E273,$M$3:$P$6),TRANSPOSE(B273:E273)))</f>
        <v>2.1797145007562593E-2</v>
      </c>
      <c r="H273" s="9">
        <f t="shared" si="9"/>
        <v>-6.0759221572559939E-2</v>
      </c>
    </row>
    <row r="274" spans="1:8" x14ac:dyDescent="0.35">
      <c r="A274">
        <v>265</v>
      </c>
      <c r="B274" s="6">
        <v>0.32714380539623794</v>
      </c>
      <c r="C274" s="6">
        <v>0.33137477454435899</v>
      </c>
      <c r="D274" s="6">
        <v>3.505691928880849E-2</v>
      </c>
      <c r="E274" s="6">
        <v>0.30642450077059452</v>
      </c>
      <c r="F274" s="7">
        <f t="shared" si="8"/>
        <v>-9.283405200066876E-4</v>
      </c>
      <c r="G274" s="7" cm="1">
        <f t="array" ref="G274">SQRT(MMULT(MMULT(B274:E274,$M$3:$P$6),TRANSPOSE(B274:E274)))</f>
        <v>2.3419156127622163E-2</v>
      </c>
      <c r="H274" s="9">
        <f t="shared" si="9"/>
        <v>-8.2340307630994022E-2</v>
      </c>
    </row>
    <row r="275" spans="1:8" x14ac:dyDescent="0.35">
      <c r="A275">
        <v>266</v>
      </c>
      <c r="B275" s="6">
        <v>0.25288581186496945</v>
      </c>
      <c r="C275" s="6">
        <v>0.41210837183555254</v>
      </c>
      <c r="D275" s="6">
        <v>3.2798002410593677E-2</v>
      </c>
      <c r="E275" s="6">
        <v>0.30220781388888435</v>
      </c>
      <c r="F275" s="7">
        <f t="shared" si="8"/>
        <v>-1.2128845986613024E-3</v>
      </c>
      <c r="G275" s="7" cm="1">
        <f t="array" ref="G275">SQRT(MMULT(MMULT(B275:E275,$M$3:$P$6),TRANSPOSE(B275:E275)))</f>
        <v>2.3403706683479748E-2</v>
      </c>
      <c r="H275" s="9">
        <f t="shared" si="9"/>
        <v>-9.4552740238508348E-2</v>
      </c>
    </row>
    <row r="276" spans="1:8" x14ac:dyDescent="0.35">
      <c r="A276">
        <v>267</v>
      </c>
      <c r="B276" s="6">
        <v>0.42218511941952147</v>
      </c>
      <c r="C276" s="6">
        <v>4.0687606812135922E-2</v>
      </c>
      <c r="D276" s="6">
        <v>0.15728232414185278</v>
      </c>
      <c r="E276" s="6">
        <v>0.37984494962648979</v>
      </c>
      <c r="F276" s="7">
        <f t="shared" si="8"/>
        <v>1.9432670246505041E-4</v>
      </c>
      <c r="G276" s="7" cm="1">
        <f t="array" ref="G276">SQRT(MMULT(MMULT(B276:E276,$M$3:$P$6),TRANSPOSE(B276:E276)))</f>
        <v>2.412946441244963E-2</v>
      </c>
      <c r="H276" s="9">
        <f t="shared" si="9"/>
        <v>-3.3389605494901137E-2</v>
      </c>
    </row>
    <row r="277" spans="1:8" x14ac:dyDescent="0.35">
      <c r="A277">
        <v>268</v>
      </c>
      <c r="B277" s="6">
        <v>0.29907108022945672</v>
      </c>
      <c r="C277" s="6">
        <v>9.1685245459926609E-2</v>
      </c>
      <c r="D277" s="6">
        <v>0.12733835251665465</v>
      </c>
      <c r="E277" s="6">
        <v>0.481905321793962</v>
      </c>
      <c r="F277" s="7">
        <f t="shared" si="8"/>
        <v>4.1769541038876523E-4</v>
      </c>
      <c r="G277" s="7" cm="1">
        <f t="array" ref="G277">SQRT(MMULT(MMULT(B277:E277,$M$3:$P$6),TRANSPOSE(B277:E277)))</f>
        <v>2.6846976276575295E-2</v>
      </c>
      <c r="H277" s="9">
        <f t="shared" si="9"/>
        <v>-2.168976437466856E-2</v>
      </c>
    </row>
    <row r="278" spans="1:8" x14ac:dyDescent="0.35">
      <c r="A278">
        <v>269</v>
      </c>
      <c r="B278" s="6">
        <v>0.29976181862174167</v>
      </c>
      <c r="C278" s="6">
        <v>0.22509934397686493</v>
      </c>
      <c r="D278" s="6">
        <v>0.24298046201886317</v>
      </c>
      <c r="E278" s="6">
        <v>0.23215837538253017</v>
      </c>
      <c r="F278" s="7">
        <f t="shared" si="8"/>
        <v>-1.0386933188666204E-3</v>
      </c>
      <c r="G278" s="7" cm="1">
        <f t="array" ref="G278">SQRT(MMULT(MMULT(B278:E278,$M$3:$P$6),TRANSPOSE(B278:E278)))</f>
        <v>2.0191072453834436E-2</v>
      </c>
      <c r="H278" s="9">
        <f t="shared" si="9"/>
        <v>-0.10097003631322501</v>
      </c>
    </row>
    <row r="279" spans="1:8" x14ac:dyDescent="0.35">
      <c r="A279">
        <v>270</v>
      </c>
      <c r="B279" s="6">
        <v>0.62260972444555485</v>
      </c>
      <c r="C279" s="6">
        <v>6.0836207233475577E-3</v>
      </c>
      <c r="D279" s="6">
        <v>1.2300482407983209E-2</v>
      </c>
      <c r="E279" s="6">
        <v>0.35900617242311433</v>
      </c>
      <c r="F279" s="7">
        <f t="shared" si="8"/>
        <v>3.7664097861062821E-4</v>
      </c>
      <c r="G279" s="7" cm="1">
        <f t="array" ref="G279">SQRT(MMULT(MMULT(B279:E279,$M$3:$P$6),TRANSPOSE(B279:E279)))</f>
        <v>2.5168788017651846E-2</v>
      </c>
      <c r="H279" s="9">
        <f t="shared" si="9"/>
        <v>-2.4767144963523311E-2</v>
      </c>
    </row>
    <row r="280" spans="1:8" x14ac:dyDescent="0.35">
      <c r="A280">
        <v>271</v>
      </c>
      <c r="B280" s="6">
        <v>0.27479188040544117</v>
      </c>
      <c r="C280" s="6">
        <v>0.37961508076658462</v>
      </c>
      <c r="D280" s="6">
        <v>0.22058824950020531</v>
      </c>
      <c r="E280" s="6">
        <v>0.12500478932776884</v>
      </c>
      <c r="F280" s="7">
        <f t="shared" si="8"/>
        <v>-1.9209880155080102E-3</v>
      </c>
      <c r="G280" s="7" cm="1">
        <f t="array" ref="G280">SQRT(MMULT(MMULT(B280:E280,$M$3:$P$6),TRANSPOSE(B280:E280)))</f>
        <v>1.9146122820423307E-2</v>
      </c>
      <c r="H280" s="9">
        <f t="shared" si="9"/>
        <v>-0.1525628997006209</v>
      </c>
    </row>
    <row r="281" spans="1:8" x14ac:dyDescent="0.35">
      <c r="A281">
        <v>272</v>
      </c>
      <c r="B281" s="6">
        <v>0.45737319225007506</v>
      </c>
      <c r="C281" s="6">
        <v>9.6193290120657499E-2</v>
      </c>
      <c r="D281" s="6">
        <v>7.7202329001549164E-2</v>
      </c>
      <c r="E281" s="6">
        <v>0.3692311886277182</v>
      </c>
      <c r="F281" s="7">
        <f t="shared" si="8"/>
        <v>4.7195342291733353E-5</v>
      </c>
      <c r="G281" s="7" cm="1">
        <f t="array" ref="G281">SQRT(MMULT(MMULT(B281:E281,$M$3:$P$6),TRANSPOSE(B281:E281)))</f>
        <v>2.4510666448294676E-2</v>
      </c>
      <c r="H281" s="9">
        <f t="shared" si="9"/>
        <v>-3.8873062049055704E-2</v>
      </c>
    </row>
    <row r="282" spans="1:8" x14ac:dyDescent="0.35">
      <c r="A282">
        <v>273</v>
      </c>
      <c r="B282" s="6">
        <v>0.39854284937455903</v>
      </c>
      <c r="C282" s="6">
        <v>0.14817370528158635</v>
      </c>
      <c r="D282" s="6">
        <v>0.11135554809247233</v>
      </c>
      <c r="E282" s="6">
        <v>0.34192789725138228</v>
      </c>
      <c r="F282" s="7">
        <f t="shared" si="8"/>
        <v>-2.5869461362112707E-4</v>
      </c>
      <c r="G282" s="7" cm="1">
        <f t="array" ref="G282">SQRT(MMULT(MMULT(B282:E282,$M$3:$P$6),TRANSPOSE(B282:E282)))</f>
        <v>2.351882086550566E-2</v>
      </c>
      <c r="H282" s="9">
        <f t="shared" si="9"/>
        <v>-5.3518610512792171E-2</v>
      </c>
    </row>
    <row r="283" spans="1:8" x14ac:dyDescent="0.35">
      <c r="A283">
        <v>274</v>
      </c>
      <c r="B283" s="6">
        <v>0.26410992418373475</v>
      </c>
      <c r="C283" s="6">
        <v>4.4817008731079702E-2</v>
      </c>
      <c r="D283" s="6">
        <v>0.29756971937246757</v>
      </c>
      <c r="E283" s="6">
        <v>0.39350334771271805</v>
      </c>
      <c r="F283" s="7">
        <f t="shared" si="8"/>
        <v>9.3349886483089358E-5</v>
      </c>
      <c r="G283" s="7" cm="1">
        <f t="array" ref="G283">SQRT(MMULT(MMULT(B283:E283,$M$3:$P$6),TRANSPOSE(B283:E283)))</f>
        <v>2.3338396886587637E-2</v>
      </c>
      <c r="H283" s="9">
        <f t="shared" si="9"/>
        <v>-3.8848003053626796E-2</v>
      </c>
    </row>
    <row r="284" spans="1:8" x14ac:dyDescent="0.35">
      <c r="A284">
        <v>275</v>
      </c>
      <c r="B284" s="6">
        <v>5.4091301537210756E-2</v>
      </c>
      <c r="C284" s="6">
        <v>0.43096559234488724</v>
      </c>
      <c r="D284" s="6">
        <v>8.1177653463126928E-2</v>
      </c>
      <c r="E284" s="6">
        <v>0.43376545265477506</v>
      </c>
      <c r="F284" s="7">
        <f t="shared" si="8"/>
        <v>-8.5158993664378427E-4</v>
      </c>
      <c r="G284" s="7" cm="1">
        <f t="array" ref="G284">SQRT(MMULT(MMULT(B284:E284,$M$3:$P$6),TRANSPOSE(B284:E284)))</f>
        <v>2.5925786367221548E-2</v>
      </c>
      <c r="H284" s="9">
        <f t="shared" si="9"/>
        <v>-7.141885343099115E-2</v>
      </c>
    </row>
    <row r="285" spans="1:8" x14ac:dyDescent="0.35">
      <c r="A285">
        <v>276</v>
      </c>
      <c r="B285" s="6">
        <v>0.28185725246856524</v>
      </c>
      <c r="C285" s="6">
        <v>5.6695557172344119E-2</v>
      </c>
      <c r="D285" s="6">
        <v>0.47198201425522018</v>
      </c>
      <c r="E285" s="6">
        <v>0.18946517610387031</v>
      </c>
      <c r="F285" s="7">
        <f t="shared" si="8"/>
        <v>-8.4727104328253611E-4</v>
      </c>
      <c r="G285" s="7" cm="1">
        <f t="array" ref="G285">SQRT(MMULT(MMULT(B285:E285,$M$3:$P$6),TRANSPOSE(B285:E285)))</f>
        <v>1.7785498520297375E-2</v>
      </c>
      <c r="H285" s="9">
        <f t="shared" si="9"/>
        <v>-0.10386388895281017</v>
      </c>
    </row>
    <row r="286" spans="1:8" x14ac:dyDescent="0.35">
      <c r="A286">
        <v>277</v>
      </c>
      <c r="B286" s="6">
        <v>0.26637988544563862</v>
      </c>
      <c r="C286" s="6">
        <v>0.11577463263992885</v>
      </c>
      <c r="D286" s="6">
        <v>0.44887202377482671</v>
      </c>
      <c r="E286" s="6">
        <v>0.16897345813960588</v>
      </c>
      <c r="F286" s="7">
        <f t="shared" si="8"/>
        <v>-1.0970886124094378E-3</v>
      </c>
      <c r="G286" s="7" cm="1">
        <f t="array" ref="G286">SQRT(MMULT(MMULT(B286:E286,$M$3:$P$6),TRANSPOSE(B286:E286)))</f>
        <v>1.7603346225412236E-2</v>
      </c>
      <c r="H286" s="9">
        <f t="shared" si="9"/>
        <v>-0.1191301122841108</v>
      </c>
    </row>
    <row r="287" spans="1:8" x14ac:dyDescent="0.35">
      <c r="A287">
        <v>278</v>
      </c>
      <c r="B287" s="6">
        <v>2.6895135100250957E-2</v>
      </c>
      <c r="C287" s="6">
        <v>0.34511423652766998</v>
      </c>
      <c r="D287" s="6">
        <v>0.4557720625842353</v>
      </c>
      <c r="E287" s="6">
        <v>0.17221856578784372</v>
      </c>
      <c r="F287" s="7">
        <f t="shared" si="8"/>
        <v>-1.8637281261810162E-3</v>
      </c>
      <c r="G287" s="7" cm="1">
        <f t="array" ref="G287">SQRT(MMULT(MMULT(B287:E287,$M$3:$P$6),TRANSPOSE(B287:E287)))</f>
        <v>1.7859413519932549E-2</v>
      </c>
      <c r="H287" s="9">
        <f t="shared" si="9"/>
        <v>-0.16034838562782952</v>
      </c>
    </row>
    <row r="288" spans="1:8" x14ac:dyDescent="0.35">
      <c r="A288">
        <v>279</v>
      </c>
      <c r="B288" s="6">
        <v>0.34217768429235657</v>
      </c>
      <c r="C288" s="6">
        <v>0.1154110776307723</v>
      </c>
      <c r="D288" s="6">
        <v>0.20059162641352329</v>
      </c>
      <c r="E288" s="6">
        <v>0.34181961166334784</v>
      </c>
      <c r="F288" s="7">
        <f t="shared" si="8"/>
        <v>-2.3539914666492073E-4</v>
      </c>
      <c r="G288" s="7" cm="1">
        <f t="array" ref="G288">SQRT(MMULT(MMULT(B288:E288,$M$3:$P$6),TRANSPOSE(B288:E288)))</f>
        <v>2.2767623308138977E-2</v>
      </c>
      <c r="H288" s="9">
        <f t="shared" si="9"/>
        <v>-5.4261225686358307E-2</v>
      </c>
    </row>
    <row r="289" spans="1:8" x14ac:dyDescent="0.35">
      <c r="A289">
        <v>280</v>
      </c>
      <c r="B289" s="6">
        <v>0.13318445121941314</v>
      </c>
      <c r="C289" s="6">
        <v>0.40882301543788135</v>
      </c>
      <c r="D289" s="6">
        <v>8.040633054429798E-2</v>
      </c>
      <c r="E289" s="6">
        <v>0.3775862027984076</v>
      </c>
      <c r="F289" s="7">
        <f t="shared" si="8"/>
        <v>-9.7775820385895317E-4</v>
      </c>
      <c r="G289" s="7" cm="1">
        <f t="array" ref="G289">SQRT(MMULT(MMULT(B289:E289,$M$3:$P$6),TRANSPOSE(B289:E289)))</f>
        <v>2.4553250472761266E-2</v>
      </c>
      <c r="H289" s="9">
        <f t="shared" si="9"/>
        <v>-8.0549750675700818E-2</v>
      </c>
    </row>
    <row r="290" spans="1:8" x14ac:dyDescent="0.35">
      <c r="A290">
        <v>281</v>
      </c>
      <c r="B290" s="6">
        <v>3.0539191422780027E-2</v>
      </c>
      <c r="C290" s="6">
        <v>0.11438325444130402</v>
      </c>
      <c r="D290" s="6">
        <v>0.44014034346473324</v>
      </c>
      <c r="E290" s="6">
        <v>0.41493721067118267</v>
      </c>
      <c r="F290" s="7">
        <f t="shared" si="8"/>
        <v>-2.0211828447834609E-4</v>
      </c>
      <c r="G290" s="7" cm="1">
        <f t="array" ref="G290">SQRT(MMULT(MMULT(B290:E290,$M$3:$P$6),TRANSPOSE(B290:E290)))</f>
        <v>2.3011745177835736E-2</v>
      </c>
      <c r="H290" s="9">
        <f t="shared" si="9"/>
        <v>-5.2239335834302236E-2</v>
      </c>
    </row>
    <row r="291" spans="1:8" x14ac:dyDescent="0.35">
      <c r="A291">
        <v>282</v>
      </c>
      <c r="B291" s="6">
        <v>0.29393171258320477</v>
      </c>
      <c r="C291" s="6">
        <v>6.3648065836874518E-2</v>
      </c>
      <c r="D291" s="6">
        <v>0.34621237586183073</v>
      </c>
      <c r="E291" s="6">
        <v>0.29620784571809</v>
      </c>
      <c r="F291" s="7">
        <f t="shared" si="8"/>
        <v>-3.6599927121843887E-4</v>
      </c>
      <c r="G291" s="7" cm="1">
        <f t="array" ref="G291">SQRT(MMULT(MMULT(B291:E291,$M$3:$P$6),TRANSPOSE(B291:E291)))</f>
        <v>2.0679847985890506E-2</v>
      </c>
      <c r="H291" s="9">
        <f t="shared" si="9"/>
        <v>-6.60546089192936E-2</v>
      </c>
    </row>
    <row r="292" spans="1:8" x14ac:dyDescent="0.35">
      <c r="A292">
        <v>283</v>
      </c>
      <c r="B292" s="6">
        <v>0.3064334083487294</v>
      </c>
      <c r="C292" s="6">
        <v>0.19234499603450989</v>
      </c>
      <c r="D292" s="6">
        <v>0.17823863366645049</v>
      </c>
      <c r="E292" s="6">
        <v>0.32298296195031034</v>
      </c>
      <c r="F292" s="7">
        <f t="shared" si="8"/>
        <v>-5.4008736377823786E-4</v>
      </c>
      <c r="G292" s="7" cm="1">
        <f t="array" ref="G292">SQRT(MMULT(MMULT(B292:E292,$M$3:$P$6),TRANSPOSE(B292:E292)))</f>
        <v>2.2477606946861791E-2</v>
      </c>
      <c r="H292" s="9">
        <f t="shared" si="9"/>
        <v>-6.8516518124864575E-2</v>
      </c>
    </row>
    <row r="293" spans="1:8" x14ac:dyDescent="0.35">
      <c r="A293">
        <v>284</v>
      </c>
      <c r="B293" s="6">
        <v>0.35198670238713126</v>
      </c>
      <c r="C293" s="6">
        <v>0.19911859186662853</v>
      </c>
      <c r="D293" s="6">
        <v>0.23185149833216145</v>
      </c>
      <c r="E293" s="6">
        <v>0.21704320741407865</v>
      </c>
      <c r="F293" s="7">
        <f t="shared" si="8"/>
        <v>-9.9468205618095419E-4</v>
      </c>
      <c r="G293" s="7" cm="1">
        <f t="array" ref="G293">SQRT(MMULT(MMULT(B293:E293,$M$3:$P$6),TRANSPOSE(B293:E293)))</f>
        <v>2.005999965869899E-2</v>
      </c>
      <c r="H293" s="9">
        <f t="shared" si="9"/>
        <v>-9.9435797114580865E-2</v>
      </c>
    </row>
    <row r="294" spans="1:8" x14ac:dyDescent="0.35">
      <c r="A294">
        <v>285</v>
      </c>
      <c r="B294" s="6">
        <v>0.35224501674154945</v>
      </c>
      <c r="C294" s="6">
        <v>0.26504276643297625</v>
      </c>
      <c r="D294" s="6">
        <v>0.36477765134482237</v>
      </c>
      <c r="E294" s="6">
        <v>1.7934565480651973E-2</v>
      </c>
      <c r="F294" s="7">
        <f t="shared" si="8"/>
        <v>-2.0592254590529428E-3</v>
      </c>
      <c r="G294" s="7" cm="1">
        <f t="array" ref="G294">SQRT(MMULT(MMULT(B294:E294,$M$3:$P$6),TRANSPOSE(B294:E294)))</f>
        <v>1.7254304396870344E-2</v>
      </c>
      <c r="H294" s="9">
        <f t="shared" si="9"/>
        <v>-0.17730216117016215</v>
      </c>
    </row>
    <row r="295" spans="1:8" x14ac:dyDescent="0.35">
      <c r="A295">
        <v>286</v>
      </c>
      <c r="B295" s="6">
        <v>0.33087024538280441</v>
      </c>
      <c r="C295" s="6">
        <v>0.23854494788521854</v>
      </c>
      <c r="D295" s="6">
        <v>1.0641105642566141E-2</v>
      </c>
      <c r="E295" s="6">
        <v>0.41994370108941087</v>
      </c>
      <c r="F295" s="7">
        <f t="shared" si="8"/>
        <v>-1.8536319620391685E-4</v>
      </c>
      <c r="G295" s="7" cm="1">
        <f t="array" ref="G295">SQRT(MMULT(MMULT(B295:E295,$M$3:$P$6),TRANSPOSE(B295:E295)))</f>
        <v>2.6094323127782558E-2</v>
      </c>
      <c r="H295" s="9">
        <f t="shared" si="9"/>
        <v>-4.5426094802277654E-2</v>
      </c>
    </row>
    <row r="296" spans="1:8" x14ac:dyDescent="0.35">
      <c r="A296">
        <v>287</v>
      </c>
      <c r="B296" s="6">
        <v>0.33735422470573267</v>
      </c>
      <c r="C296" s="6">
        <v>0.13960103054784886</v>
      </c>
      <c r="D296" s="6">
        <v>2.2283051939616699E-3</v>
      </c>
      <c r="E296" s="6">
        <v>0.52081643955245682</v>
      </c>
      <c r="F296" s="7">
        <f t="shared" si="8"/>
        <v>5.1732464988761908E-4</v>
      </c>
      <c r="G296" s="7" cm="1">
        <f t="array" ref="G296">SQRT(MMULT(MMULT(B296:E296,$M$3:$P$6),TRANSPOSE(B296:E296)))</f>
        <v>2.8828828064160445E-2</v>
      </c>
      <c r="H296" s="9">
        <f t="shared" si="9"/>
        <v>-1.6742801651116562E-2</v>
      </c>
    </row>
    <row r="297" spans="1:8" x14ac:dyDescent="0.35">
      <c r="A297">
        <v>288</v>
      </c>
      <c r="B297" s="6">
        <v>0.23680684428663393</v>
      </c>
      <c r="C297" s="6">
        <v>0.51940242552674187</v>
      </c>
      <c r="D297" s="6">
        <v>9.254242699632699E-2</v>
      </c>
      <c r="E297" s="6">
        <v>0.15124830319029714</v>
      </c>
      <c r="F297" s="7">
        <f t="shared" si="8"/>
        <v>-2.1730165509627826E-3</v>
      </c>
      <c r="G297" s="7" cm="1">
        <f t="array" ref="G297">SQRT(MMULT(MMULT(B297:E297,$M$3:$P$6),TRANSPOSE(B297:E297)))</f>
        <v>2.0852208975116859E-2</v>
      </c>
      <c r="H297" s="9">
        <f t="shared" si="9"/>
        <v>-0.15216692652318867</v>
      </c>
    </row>
    <row r="298" spans="1:8" x14ac:dyDescent="0.35">
      <c r="A298">
        <v>289</v>
      </c>
      <c r="B298" s="6">
        <v>0.48778111149994485</v>
      </c>
      <c r="C298" s="6">
        <v>0.24803052289729788</v>
      </c>
      <c r="D298" s="6">
        <v>3.7234506759528281E-2</v>
      </c>
      <c r="E298" s="6">
        <v>0.22695385884322894</v>
      </c>
      <c r="F298" s="7">
        <f t="shared" si="8"/>
        <v>-9.34967442245315E-4</v>
      </c>
      <c r="G298" s="7" cm="1">
        <f t="array" ref="G298">SQRT(MMULT(MMULT(B298:E298,$M$3:$P$6),TRANSPOSE(B298:E298)))</f>
        <v>2.212915825003569E-2</v>
      </c>
      <c r="H298" s="9">
        <f t="shared" si="9"/>
        <v>-8.7439721853956848E-2</v>
      </c>
    </row>
    <row r="299" spans="1:8" x14ac:dyDescent="0.35">
      <c r="A299">
        <v>290</v>
      </c>
      <c r="B299" s="6">
        <v>0.17383693298780434</v>
      </c>
      <c r="C299" s="6">
        <v>0.11740022477594711</v>
      </c>
      <c r="D299" s="6">
        <v>0.41927391510371836</v>
      </c>
      <c r="E299" s="6">
        <v>0.28948892713253027</v>
      </c>
      <c r="F299" s="7">
        <f t="shared" si="8"/>
        <v>-6.4178514678677411E-4</v>
      </c>
      <c r="G299" s="7" cm="1">
        <f t="array" ref="G299">SQRT(MMULT(MMULT(B299:E299,$M$3:$P$6),TRANSPOSE(B299:E299)))</f>
        <v>1.9982103961760408E-2</v>
      </c>
      <c r="H299" s="9">
        <f t="shared" si="9"/>
        <v>-8.2162776749067329E-2</v>
      </c>
    </row>
    <row r="300" spans="1:8" x14ac:dyDescent="0.35">
      <c r="A300">
        <v>291</v>
      </c>
      <c r="B300" s="6">
        <v>0.15545085060192793</v>
      </c>
      <c r="C300" s="6">
        <v>0.37449297233843848</v>
      </c>
      <c r="D300" s="6">
        <v>0.34374264087036033</v>
      </c>
      <c r="E300" s="6">
        <v>0.12631353618927313</v>
      </c>
      <c r="F300" s="7">
        <f t="shared" si="8"/>
        <v>-2.0184992411719158E-3</v>
      </c>
      <c r="G300" s="7" cm="1">
        <f t="array" ref="G300">SQRT(MMULT(MMULT(B300:E300,$M$3:$P$6),TRANSPOSE(B300:E300)))</f>
        <v>1.811596181025385E-2</v>
      </c>
      <c r="H300" s="9">
        <f t="shared" si="9"/>
        <v>-0.16662097617491164</v>
      </c>
    </row>
    <row r="301" spans="1:8" x14ac:dyDescent="0.35">
      <c r="A301">
        <v>292</v>
      </c>
      <c r="B301" s="6">
        <v>0.3052364598481635</v>
      </c>
      <c r="C301" s="6">
        <v>0.28178407617756746</v>
      </c>
      <c r="D301" s="6">
        <v>0.18803497306214861</v>
      </c>
      <c r="E301" s="6">
        <v>0.2249444909121204</v>
      </c>
      <c r="F301" s="7">
        <f t="shared" si="8"/>
        <v>-1.2019779138302145E-3</v>
      </c>
      <c r="G301" s="7" cm="1">
        <f t="array" ref="G301">SQRT(MMULT(MMULT(B301:E301,$M$3:$P$6),TRANSPOSE(B301:E301)))</f>
        <v>2.0571088001565461E-2</v>
      </c>
      <c r="H301" s="9">
        <f t="shared" si="9"/>
        <v>-0.10704236517109079</v>
      </c>
    </row>
    <row r="302" spans="1:8" x14ac:dyDescent="0.35">
      <c r="A302">
        <v>293</v>
      </c>
      <c r="B302" s="6">
        <v>0.4588263473064052</v>
      </c>
      <c r="C302" s="6">
        <v>0.42557428378520351</v>
      </c>
      <c r="D302" s="6">
        <v>5.4977020717047277E-2</v>
      </c>
      <c r="E302" s="6">
        <v>6.0622348191343961E-2</v>
      </c>
      <c r="F302" s="7">
        <f t="shared" si="8"/>
        <v>-2.1458224883549697E-3</v>
      </c>
      <c r="G302" s="7" cm="1">
        <f t="array" ref="G302">SQRT(MMULT(MMULT(B302:E302,$M$3:$P$6),TRANSPOSE(B302:E302)))</f>
        <v>2.0555728733839266E-2</v>
      </c>
      <c r="H302" s="9">
        <f t="shared" si="9"/>
        <v>-0.15303872361266627</v>
      </c>
    </row>
    <row r="303" spans="1:8" x14ac:dyDescent="0.35">
      <c r="A303">
        <v>294</v>
      </c>
      <c r="B303" s="6">
        <v>0.27523432804891562</v>
      </c>
      <c r="C303" s="6">
        <v>0.3353526139725731</v>
      </c>
      <c r="D303" s="6">
        <v>0.33173778384611441</v>
      </c>
      <c r="E303" s="6">
        <v>5.7675274132396849E-2</v>
      </c>
      <c r="F303" s="7">
        <f t="shared" si="8"/>
        <v>-2.1212540592488779E-3</v>
      </c>
      <c r="G303" s="7" cm="1">
        <f t="array" ref="G303">SQRT(MMULT(MMULT(B303:E303,$M$3:$P$6),TRANSPOSE(B303:E303)))</f>
        <v>1.7686218748578959E-2</v>
      </c>
      <c r="H303" s="9">
        <f t="shared" si="9"/>
        <v>-0.17647944445443786</v>
      </c>
    </row>
    <row r="304" spans="1:8" x14ac:dyDescent="0.35">
      <c r="A304">
        <v>295</v>
      </c>
      <c r="B304" s="6">
        <v>0.279827085330008</v>
      </c>
      <c r="C304" s="6">
        <v>6.9129356326072602E-2</v>
      </c>
      <c r="D304" s="6">
        <v>0.26680310275923702</v>
      </c>
      <c r="E304" s="6">
        <v>0.38424045558468234</v>
      </c>
      <c r="F304" s="7">
        <f t="shared" si="8"/>
        <v>8.182933749635796E-6</v>
      </c>
      <c r="G304" s="7" cm="1">
        <f t="array" ref="G304">SQRT(MMULT(MMULT(B304:E304,$M$3:$P$6),TRANSPOSE(B304:E304)))</f>
        <v>2.3295327556263547E-2</v>
      </c>
      <c r="H304" s="9">
        <f t="shared" si="9"/>
        <v>-4.2575793959320769E-2</v>
      </c>
    </row>
    <row r="305" spans="1:8" x14ac:dyDescent="0.35">
      <c r="A305">
        <v>296</v>
      </c>
      <c r="B305" s="6">
        <v>0.38596790983197116</v>
      </c>
      <c r="C305" s="6">
        <v>0.27788267986975262</v>
      </c>
      <c r="D305" s="6">
        <v>0.17071959149315027</v>
      </c>
      <c r="E305" s="6">
        <v>0.165429818805126</v>
      </c>
      <c r="F305" s="7">
        <f t="shared" si="8"/>
        <v>-1.3854296739536222E-3</v>
      </c>
      <c r="G305" s="7" cm="1">
        <f t="array" ref="G305">SQRT(MMULT(MMULT(B305:E305,$M$3:$P$6),TRANSPOSE(B305:E305)))</f>
        <v>1.9947515764029665E-2</v>
      </c>
      <c r="H305" s="9">
        <f t="shared" si="9"/>
        <v>-0.11958530085511428</v>
      </c>
    </row>
    <row r="306" spans="1:8" x14ac:dyDescent="0.35">
      <c r="A306">
        <v>297</v>
      </c>
      <c r="B306" s="6">
        <v>0.23908474984266728</v>
      </c>
      <c r="C306" s="6">
        <v>3.4533852973458637E-2</v>
      </c>
      <c r="D306" s="6">
        <v>0.13518783600837642</v>
      </c>
      <c r="E306" s="6">
        <v>0.59119356117549759</v>
      </c>
      <c r="F306" s="7">
        <f t="shared" si="8"/>
        <v>9.9417766938043254E-4</v>
      </c>
      <c r="G306" s="7" cm="1">
        <f t="array" ref="G306">SQRT(MMULT(MMULT(B306:E306,$M$3:$P$6),TRANSPOSE(B306:E306)))</f>
        <v>2.999107251215909E-2</v>
      </c>
      <c r="H306" s="9">
        <f t="shared" si="9"/>
        <v>-1.9413545871715542E-4</v>
      </c>
    </row>
    <row r="307" spans="1:8" x14ac:dyDescent="0.35">
      <c r="A307">
        <v>298</v>
      </c>
      <c r="B307" s="6">
        <v>0.23331351206861992</v>
      </c>
      <c r="C307" s="6">
        <v>0.32543165348805198</v>
      </c>
      <c r="D307" s="6">
        <v>0.14062181083098094</v>
      </c>
      <c r="E307" s="6">
        <v>0.30063302361234717</v>
      </c>
      <c r="F307" s="7">
        <f t="shared" si="8"/>
        <v>-1.0314866370040332E-3</v>
      </c>
      <c r="G307" s="7" cm="1">
        <f t="array" ref="G307">SQRT(MMULT(MMULT(B307:E307,$M$3:$P$6),TRANSPOSE(B307:E307)))</f>
        <v>2.2342312766480799E-2</v>
      </c>
      <c r="H307" s="9">
        <f t="shared" si="9"/>
        <v>-9.0925530326107701E-2</v>
      </c>
    </row>
    <row r="308" spans="1:8" x14ac:dyDescent="0.35">
      <c r="A308">
        <v>299</v>
      </c>
      <c r="B308" s="6">
        <v>0.46194549644544103</v>
      </c>
      <c r="C308" s="6">
        <v>6.422725823732163E-2</v>
      </c>
      <c r="D308" s="6">
        <v>0.16707579777799028</v>
      </c>
      <c r="E308" s="6">
        <v>0.30675144753924694</v>
      </c>
      <c r="F308" s="7">
        <f t="shared" si="8"/>
        <v>-1.5641947264489206E-4</v>
      </c>
      <c r="G308" s="7" cm="1">
        <f t="array" ref="G308">SQRT(MMULT(MMULT(B308:E308,$M$3:$P$6),TRANSPOSE(B308:E308)))</f>
        <v>2.2423954109321027E-2</v>
      </c>
      <c r="H308" s="9">
        <f t="shared" si="9"/>
        <v>-5.1570720623451506E-2</v>
      </c>
    </row>
    <row r="309" spans="1:8" x14ac:dyDescent="0.35">
      <c r="A309">
        <v>300</v>
      </c>
      <c r="B309" s="6">
        <v>0.50273868887116369</v>
      </c>
      <c r="C309" s="6">
        <v>7.434466425448942E-2</v>
      </c>
      <c r="D309" s="6">
        <v>0.20581641508906956</v>
      </c>
      <c r="E309" s="6">
        <v>0.21710023178527746</v>
      </c>
      <c r="F309" s="7">
        <f t="shared" si="8"/>
        <v>-5.4944362285585136E-4</v>
      </c>
      <c r="G309" s="7" cm="1">
        <f t="array" ref="G309">SQRT(MMULT(MMULT(B309:E309,$M$3:$P$6),TRANSPOSE(B309:E309)))</f>
        <v>2.0479151738039766E-2</v>
      </c>
      <c r="H309" s="9">
        <f t="shared" si="9"/>
        <v>-7.5659560643704757E-2</v>
      </c>
    </row>
    <row r="310" spans="1:8" x14ac:dyDescent="0.35">
      <c r="A310">
        <v>301</v>
      </c>
      <c r="B310" s="6">
        <v>0.27192316538565608</v>
      </c>
      <c r="C310" s="6">
        <v>0.37051217638691092</v>
      </c>
      <c r="D310" s="6">
        <v>0.31052602066529894</v>
      </c>
      <c r="E310" s="6">
        <v>4.703863756213391E-2</v>
      </c>
      <c r="F310" s="7">
        <f t="shared" si="8"/>
        <v>-2.257106461999983E-3</v>
      </c>
      <c r="G310" s="7" cm="1">
        <f t="array" ref="G310">SQRT(MMULT(MMULT(B310:E310,$M$3:$P$6),TRANSPOSE(B310:E310)))</f>
        <v>1.7896928390063144E-2</v>
      </c>
      <c r="H310" s="9">
        <f t="shared" si="9"/>
        <v>-0.1819924844650111</v>
      </c>
    </row>
    <row r="311" spans="1:8" x14ac:dyDescent="0.35">
      <c r="A311">
        <v>302</v>
      </c>
      <c r="B311" s="6">
        <v>0.2679339835503764</v>
      </c>
      <c r="C311" s="6">
        <v>0.28251059880052387</v>
      </c>
      <c r="D311" s="6">
        <v>0.16563260574657104</v>
      </c>
      <c r="E311" s="6">
        <v>0.28392281190252866</v>
      </c>
      <c r="F311" s="7">
        <f t="shared" si="8"/>
        <v>-9.7124909386959242E-4</v>
      </c>
      <c r="G311" s="7" cm="1">
        <f t="array" ref="G311">SQRT(MMULT(MMULT(B311:E311,$M$3:$P$6),TRANSPOSE(B311:E311)))</f>
        <v>2.1786888400837253E-2</v>
      </c>
      <c r="H311" s="9">
        <f t="shared" si="9"/>
        <v>-9.0478688723344206E-2</v>
      </c>
    </row>
    <row r="312" spans="1:8" x14ac:dyDescent="0.35">
      <c r="A312">
        <v>303</v>
      </c>
      <c r="B312" s="6">
        <v>0.43921116109033131</v>
      </c>
      <c r="C312" s="6">
        <v>5.0497843048109031E-2</v>
      </c>
      <c r="D312" s="6">
        <v>0.11991770129734595</v>
      </c>
      <c r="E312" s="6">
        <v>0.39037329456421377</v>
      </c>
      <c r="F312" s="7">
        <f t="shared" si="8"/>
        <v>2.3530382547047601E-4</v>
      </c>
      <c r="G312" s="7" cm="1">
        <f t="array" ref="G312">SQRT(MMULT(MMULT(B312:E312,$M$3:$P$6),TRANSPOSE(B312:E312)))</f>
        <v>2.4684207452342181E-2</v>
      </c>
      <c r="H312" s="9">
        <f t="shared" si="9"/>
        <v>-3.0979166578709222E-2</v>
      </c>
    </row>
    <row r="313" spans="1:8" x14ac:dyDescent="0.35">
      <c r="A313">
        <v>304</v>
      </c>
      <c r="B313" s="6">
        <v>0.22841513842796027</v>
      </c>
      <c r="C313" s="6">
        <v>0.23696758790198236</v>
      </c>
      <c r="D313" s="6">
        <v>0.40711488660274425</v>
      </c>
      <c r="E313" s="6">
        <v>0.12750238706731323</v>
      </c>
      <c r="F313" s="7">
        <f t="shared" si="8"/>
        <v>-1.6130102881008301E-3</v>
      </c>
      <c r="G313" s="7" cm="1">
        <f t="array" ref="G313">SQRT(MMULT(MMULT(B313:E313,$M$3:$P$6),TRANSPOSE(B313:E313)))</f>
        <v>1.7436129761171267E-2</v>
      </c>
      <c r="H313" s="9">
        <f t="shared" si="9"/>
        <v>-0.1498618285073661</v>
      </c>
    </row>
    <row r="314" spans="1:8" x14ac:dyDescent="0.35">
      <c r="A314">
        <v>305</v>
      </c>
      <c r="B314" s="6">
        <v>0.1080621992022292</v>
      </c>
      <c r="C314" s="6">
        <v>0.2475309963781486</v>
      </c>
      <c r="D314" s="6">
        <v>0.43236144238169699</v>
      </c>
      <c r="E314" s="6">
        <v>0.21204536203792512</v>
      </c>
      <c r="F314" s="7">
        <f t="shared" si="8"/>
        <v>-1.3699330206046472E-3</v>
      </c>
      <c r="G314" s="7" cm="1">
        <f t="array" ref="G314">SQRT(MMULT(MMULT(B314:E314,$M$3:$P$6),TRANSPOSE(B314:E314)))</f>
        <v>1.8437318027978003E-2</v>
      </c>
      <c r="H314" s="9">
        <f t="shared" si="9"/>
        <v>-0.12854000874792931</v>
      </c>
    </row>
    <row r="315" spans="1:8" x14ac:dyDescent="0.35">
      <c r="A315">
        <v>306</v>
      </c>
      <c r="B315" s="6">
        <v>0.27662225572815385</v>
      </c>
      <c r="C315" s="6">
        <v>0.37274284172166666</v>
      </c>
      <c r="D315" s="6">
        <v>0.18437264020680674</v>
      </c>
      <c r="E315" s="6">
        <v>0.16626226234337282</v>
      </c>
      <c r="F315" s="7">
        <f t="shared" si="8"/>
        <v>-1.7148302200560195E-3</v>
      </c>
      <c r="G315" s="7" cm="1">
        <f t="array" ref="G315">SQRT(MMULT(MMULT(B315:E315,$M$3:$P$6),TRANSPOSE(B315:E315)))</f>
        <v>1.9881309568304986E-2</v>
      </c>
      <c r="H315" s="9">
        <f t="shared" si="9"/>
        <v>-0.13655188108855934</v>
      </c>
    </row>
    <row r="316" spans="1:8" x14ac:dyDescent="0.35">
      <c r="A316">
        <v>307</v>
      </c>
      <c r="B316" s="6">
        <v>0.31457798582547797</v>
      </c>
      <c r="C316" s="6">
        <v>0.13732663360544831</v>
      </c>
      <c r="D316" s="6">
        <v>0.12720470947971799</v>
      </c>
      <c r="E316" s="6">
        <v>0.42089067108935574</v>
      </c>
      <c r="F316" s="7">
        <f t="shared" si="8"/>
        <v>4.5523018187027193E-5</v>
      </c>
      <c r="G316" s="7" cm="1">
        <f t="array" ref="G316">SQRT(MMULT(MMULT(B316:E316,$M$3:$P$6),TRANSPOSE(B316:E316)))</f>
        <v>2.5209826436379316E-2</v>
      </c>
      <c r="H316" s="9">
        <f t="shared" si="9"/>
        <v>-3.786130714631198E-2</v>
      </c>
    </row>
    <row r="317" spans="1:8" x14ac:dyDescent="0.35">
      <c r="A317">
        <v>308</v>
      </c>
      <c r="B317" s="6">
        <v>0.38511562657530191</v>
      </c>
      <c r="C317" s="6">
        <v>0.11696728693635709</v>
      </c>
      <c r="D317" s="6">
        <v>0.35575269796159742</v>
      </c>
      <c r="E317" s="6">
        <v>0.14216438852674357</v>
      </c>
      <c r="F317" s="7">
        <f t="shared" si="8"/>
        <v>-1.1069083963612734E-3</v>
      </c>
      <c r="G317" s="7" cm="1">
        <f t="array" ref="G317">SQRT(MMULT(MMULT(B317:E317,$M$3:$P$6),TRANSPOSE(B317:E317)))</f>
        <v>1.8026822848554669E-2</v>
      </c>
      <c r="H317" s="9">
        <f t="shared" si="9"/>
        <v>-0.11687630227809102</v>
      </c>
    </row>
    <row r="318" spans="1:8" x14ac:dyDescent="0.35">
      <c r="A318">
        <v>309</v>
      </c>
      <c r="B318" s="6">
        <v>0.15834266311001796</v>
      </c>
      <c r="C318" s="6">
        <v>0.33704685267191675</v>
      </c>
      <c r="D318" s="6">
        <v>0.14371223803057145</v>
      </c>
      <c r="E318" s="6">
        <v>0.36089824618749394</v>
      </c>
      <c r="F318" s="7">
        <f t="shared" si="8"/>
        <v>-8.575006191602313E-4</v>
      </c>
      <c r="G318" s="7" cm="1">
        <f t="array" ref="G318">SQRT(MMULT(MMULT(B318:E318,$M$3:$P$6),TRANSPOSE(B318:E318)))</f>
        <v>2.3602374525604691E-2</v>
      </c>
      <c r="H318" s="9">
        <f t="shared" si="9"/>
        <v>-7.8699734941717364E-2</v>
      </c>
    </row>
    <row r="319" spans="1:8" x14ac:dyDescent="0.35">
      <c r="A319">
        <v>310</v>
      </c>
      <c r="B319" s="6">
        <v>8.9905768658701132E-2</v>
      </c>
      <c r="C319" s="6">
        <v>0.37517388701782561</v>
      </c>
      <c r="D319" s="6">
        <v>0.45315627913810624</v>
      </c>
      <c r="E319" s="6">
        <v>8.1764065185366885E-2</v>
      </c>
      <c r="F319" s="7">
        <f t="shared" si="8"/>
        <v>-2.2866174591436531E-3</v>
      </c>
      <c r="G319" s="7" cm="1">
        <f t="array" ref="G319">SQRT(MMULT(MMULT(B319:E319,$M$3:$P$6),TRANSPOSE(B319:E319)))</f>
        <v>1.7001434878610219E-2</v>
      </c>
      <c r="H319" s="9">
        <f t="shared" si="9"/>
        <v>-0.19331412216733543</v>
      </c>
    </row>
    <row r="320" spans="1:8" x14ac:dyDescent="0.35">
      <c r="A320">
        <v>311</v>
      </c>
      <c r="B320" s="6">
        <v>0.30678883314267247</v>
      </c>
      <c r="C320" s="6">
        <v>0.24158076022134414</v>
      </c>
      <c r="D320" s="6">
        <v>0.17253956784457694</v>
      </c>
      <c r="E320" s="6">
        <v>0.2790908387914065</v>
      </c>
      <c r="F320" s="7">
        <f t="shared" si="8"/>
        <v>-8.5756803950882326E-4</v>
      </c>
      <c r="G320" s="7" cm="1">
        <f t="array" ref="G320">SQRT(MMULT(MMULT(B320:E320,$M$3:$P$6),TRANSPOSE(B320:E320)))</f>
        <v>2.1635479870970763E-2</v>
      </c>
      <c r="H320" s="9">
        <f t="shared" si="9"/>
        <v>-8.5857491980161751E-2</v>
      </c>
    </row>
    <row r="321" spans="1:8" x14ac:dyDescent="0.35">
      <c r="A321">
        <v>312</v>
      </c>
      <c r="B321" s="6">
        <v>0.31115416835466264</v>
      </c>
      <c r="C321" s="6">
        <v>0.28525762725937737</v>
      </c>
      <c r="D321" s="6">
        <v>0.25798428293667691</v>
      </c>
      <c r="E321" s="6">
        <v>0.14560392144928314</v>
      </c>
      <c r="F321" s="7">
        <f t="shared" si="8"/>
        <v>-1.5659507183394333E-3</v>
      </c>
      <c r="G321" s="7" cm="1">
        <f t="array" ref="G321">SQRT(MMULT(MMULT(B321:E321,$M$3:$P$6),TRANSPOSE(B321:E321)))</f>
        <v>1.8901610588500171E-2</v>
      </c>
      <c r="H321" s="9">
        <f t="shared" si="9"/>
        <v>-0.13575301989876828</v>
      </c>
    </row>
    <row r="322" spans="1:8" x14ac:dyDescent="0.35">
      <c r="A322">
        <v>313</v>
      </c>
      <c r="B322" s="6">
        <v>0.46810442925620405</v>
      </c>
      <c r="C322" s="6">
        <v>8.3323970426030097E-3</v>
      </c>
      <c r="D322" s="6">
        <v>0.45720591514181652</v>
      </c>
      <c r="E322" s="6">
        <v>6.6357258559376381E-2</v>
      </c>
      <c r="F322" s="7">
        <f t="shared" si="8"/>
        <v>-1.1115922472784915E-3</v>
      </c>
      <c r="G322" s="7" cm="1">
        <f t="array" ref="G322">SQRT(MMULT(MMULT(B322:E322,$M$3:$P$6),TRANSPOSE(B322:E322)))</f>
        <v>1.6731428469721848E-2</v>
      </c>
      <c r="H322" s="9">
        <f t="shared" si="9"/>
        <v>-0.12620513849727477</v>
      </c>
    </row>
    <row r="323" spans="1:8" x14ac:dyDescent="0.35">
      <c r="A323">
        <v>314</v>
      </c>
      <c r="B323" s="6">
        <v>0.21064590468114514</v>
      </c>
      <c r="C323" s="6">
        <v>1.9977629787438188E-2</v>
      </c>
      <c r="D323" s="6">
        <v>0.3679486230959445</v>
      </c>
      <c r="E323" s="6">
        <v>0.40142784243547208</v>
      </c>
      <c r="F323" s="7">
        <f t="shared" si="8"/>
        <v>1.3707532851844006E-4</v>
      </c>
      <c r="G323" s="7" cm="1">
        <f t="array" ref="G323">SQRT(MMULT(MMULT(B323:E323,$M$3:$P$6),TRANSPOSE(B323:E323)))</f>
        <v>2.3109706242749471E-2</v>
      </c>
      <c r="H323" s="9">
        <f t="shared" si="9"/>
        <v>-3.7340356576462209E-2</v>
      </c>
    </row>
    <row r="324" spans="1:8" x14ac:dyDescent="0.35">
      <c r="A324">
        <v>315</v>
      </c>
      <c r="B324" s="6">
        <v>0.56758763922676048</v>
      </c>
      <c r="C324" s="6">
        <v>0.15196817677241178</v>
      </c>
      <c r="D324" s="6">
        <v>0.26456652567401634</v>
      </c>
      <c r="E324" s="6">
        <v>1.5877658326811424E-2</v>
      </c>
      <c r="F324" s="7">
        <f t="shared" si="8"/>
        <v>-1.5889902469751129E-3</v>
      </c>
      <c r="G324" s="7" cm="1">
        <f t="array" ref="G324">SQRT(MMULT(MMULT(B324:E324,$M$3:$P$6),TRANSPOSE(B324:E324)))</f>
        <v>1.8277877367590997E-2</v>
      </c>
      <c r="H324" s="9">
        <f t="shared" si="9"/>
        <v>-0.14164611102850061</v>
      </c>
    </row>
    <row r="325" spans="1:8" x14ac:dyDescent="0.35">
      <c r="A325">
        <v>316</v>
      </c>
      <c r="B325" s="6">
        <v>0.41054027236570756</v>
      </c>
      <c r="C325" s="6">
        <v>0.52154675276286866</v>
      </c>
      <c r="D325" s="6">
        <v>3.0699142931624141E-2</v>
      </c>
      <c r="E325" s="6">
        <v>3.7213831939799567E-2</v>
      </c>
      <c r="F325" s="7">
        <f t="shared" si="8"/>
        <v>-2.5290874724824006E-3</v>
      </c>
      <c r="G325" s="7" cm="1">
        <f t="array" ref="G325">SQRT(MMULT(MMULT(B325:E325,$M$3:$P$6),TRANSPOSE(B325:E325)))</f>
        <v>2.0924659330287226E-2</v>
      </c>
      <c r="H325" s="9">
        <f t="shared" si="9"/>
        <v>-0.16865686636887092</v>
      </c>
    </row>
    <row r="326" spans="1:8" x14ac:dyDescent="0.35">
      <c r="A326">
        <v>317</v>
      </c>
      <c r="B326" s="6">
        <v>0.49022623770882745</v>
      </c>
      <c r="C326" s="6">
        <v>3.4705318396159812E-2</v>
      </c>
      <c r="D326" s="6">
        <v>0.38722009080889902</v>
      </c>
      <c r="E326" s="6">
        <v>8.784835308611369E-2</v>
      </c>
      <c r="F326" s="7">
        <f t="shared" si="8"/>
        <v>-1.0553984898851532E-3</v>
      </c>
      <c r="G326" s="7" cm="1">
        <f t="array" ref="G326">SQRT(MMULT(MMULT(B326:E326,$M$3:$P$6),TRANSPOSE(B326:E326)))</f>
        <v>1.7419513645952137E-2</v>
      </c>
      <c r="H326" s="9">
        <f t="shared" si="9"/>
        <v>-0.11799402277587566</v>
      </c>
    </row>
    <row r="327" spans="1:8" x14ac:dyDescent="0.35">
      <c r="A327">
        <v>318</v>
      </c>
      <c r="B327" s="6">
        <v>0.15953533189333163</v>
      </c>
      <c r="C327" s="6">
        <v>0.18780034826076181</v>
      </c>
      <c r="D327" s="6">
        <v>0.32951781677728093</v>
      </c>
      <c r="E327" s="6">
        <v>0.32314650306862575</v>
      </c>
      <c r="F327" s="7">
        <f t="shared" si="8"/>
        <v>-6.7092274068154616E-4</v>
      </c>
      <c r="G327" s="7" cm="1">
        <f t="array" ref="G327">SQRT(MMULT(MMULT(B327:E327,$M$3:$P$6),TRANSPOSE(B327:E327)))</f>
        <v>2.131435317069336E-2</v>
      </c>
      <c r="H327" s="9">
        <f t="shared" si="9"/>
        <v>-7.8394250451804384E-2</v>
      </c>
    </row>
    <row r="328" spans="1:8" x14ac:dyDescent="0.35">
      <c r="A328">
        <v>319</v>
      </c>
      <c r="B328" s="6">
        <v>0.21047488209843426</v>
      </c>
      <c r="C328" s="6">
        <v>0.1022887626910583</v>
      </c>
      <c r="D328" s="6">
        <v>0.3071715419558097</v>
      </c>
      <c r="E328" s="6">
        <v>0.38006481325469765</v>
      </c>
      <c r="F328" s="7">
        <f t="shared" si="8"/>
        <v>-1.5749735713295682E-4</v>
      </c>
      <c r="G328" s="7" cm="1">
        <f t="array" ref="G328">SQRT(MMULT(MMULT(B328:E328,$M$3:$P$6),TRANSPOSE(B328:E328)))</f>
        <v>2.286596511368276E-2</v>
      </c>
      <c r="H328" s="9">
        <f t="shared" si="9"/>
        <v>-5.0620971009892879E-2</v>
      </c>
    </row>
    <row r="329" spans="1:8" x14ac:dyDescent="0.35">
      <c r="A329">
        <v>320</v>
      </c>
      <c r="B329" s="6">
        <v>0.37048374399909684</v>
      </c>
      <c r="C329" s="6">
        <v>0.24113245769263467</v>
      </c>
      <c r="D329" s="6">
        <v>0.18467156486139163</v>
      </c>
      <c r="E329" s="6">
        <v>0.20371223344687683</v>
      </c>
      <c r="F329" s="7">
        <f t="shared" si="8"/>
        <v>-1.1380703822046949E-3</v>
      </c>
      <c r="G329" s="7" cm="1">
        <f t="array" ref="G329">SQRT(MMULT(MMULT(B329:E329,$M$3:$P$6),TRANSPOSE(B329:E329)))</f>
        <v>2.0293069140699609E-2</v>
      </c>
      <c r="H329" s="9">
        <f t="shared" si="9"/>
        <v>-0.10535963620784196</v>
      </c>
    </row>
    <row r="330" spans="1:8" x14ac:dyDescent="0.35">
      <c r="A330">
        <v>321</v>
      </c>
      <c r="B330" s="6">
        <v>0.12466132328609726</v>
      </c>
      <c r="C330" s="6">
        <v>0.36013640937761449</v>
      </c>
      <c r="D330" s="6">
        <v>0.27695757427790862</v>
      </c>
      <c r="E330" s="6">
        <v>0.23824469305837959</v>
      </c>
      <c r="F330" s="7">
        <f t="shared" si="8"/>
        <v>-1.5041380142211099E-3</v>
      </c>
      <c r="G330" s="7" cm="1">
        <f t="array" ref="G330">SQRT(MMULT(MMULT(B330:E330,$M$3:$P$6),TRANSPOSE(B330:E330)))</f>
        <v>2.0123536807336324E-2</v>
      </c>
      <c r="H330" s="9">
        <f t="shared" si="9"/>
        <v>-0.12443826541009384</v>
      </c>
    </row>
    <row r="331" spans="1:8" x14ac:dyDescent="0.35">
      <c r="A331">
        <v>322</v>
      </c>
      <c r="B331" s="6">
        <v>0.15542210589953484</v>
      </c>
      <c r="C331" s="6">
        <v>0.2586383459664926</v>
      </c>
      <c r="D331" s="6">
        <v>0.24517540930725207</v>
      </c>
      <c r="E331" s="6">
        <v>0.34076413882672046</v>
      </c>
      <c r="F331" s="7">
        <f t="shared" ref="F331:F394" si="10">B331*$B$3+C331*$B$4+D331*$B$5+E331*$B$6</f>
        <v>-7.6428960405809318E-4</v>
      </c>
      <c r="G331" s="7" cm="1">
        <f t="array" ref="G331">SQRT(MMULT(MMULT(B331:E331,$M$3:$P$6),TRANSPOSE(B331:E331)))</f>
        <v>2.2328506080131268E-2</v>
      </c>
      <c r="H331" s="9">
        <f t="shared" ref="H331:H394" si="11">(F331-0.001)/G331</f>
        <v>-7.9015120748630083E-2</v>
      </c>
    </row>
    <row r="332" spans="1:8" x14ac:dyDescent="0.35">
      <c r="A332">
        <v>323</v>
      </c>
      <c r="B332" s="6">
        <v>0.60644656058268953</v>
      </c>
      <c r="C332" s="6">
        <v>0.14378074103222918</v>
      </c>
      <c r="D332" s="6">
        <v>9.2985838926279721E-2</v>
      </c>
      <c r="E332" s="6">
        <v>0.15678685945880155</v>
      </c>
      <c r="F332" s="7">
        <f t="shared" si="10"/>
        <v>-8.8986159432308503E-4</v>
      </c>
      <c r="G332" s="7" cm="1">
        <f t="array" ref="G332">SQRT(MMULT(MMULT(B332:E332,$M$3:$P$6),TRANSPOSE(B332:E332)))</f>
        <v>2.0837204234966031E-2</v>
      </c>
      <c r="H332" s="9">
        <f t="shared" si="11"/>
        <v>-9.069650481957596E-2</v>
      </c>
    </row>
    <row r="333" spans="1:8" x14ac:dyDescent="0.35">
      <c r="A333">
        <v>324</v>
      </c>
      <c r="B333" s="6">
        <v>0.19852786766506511</v>
      </c>
      <c r="C333" s="6">
        <v>8.4385143874079888E-2</v>
      </c>
      <c r="D333" s="6">
        <v>0.33948427014788124</v>
      </c>
      <c r="E333" s="6">
        <v>0.37760271831297382</v>
      </c>
      <c r="F333" s="7">
        <f t="shared" si="10"/>
        <v>-1.3742717370330746E-4</v>
      </c>
      <c r="G333" s="7" cm="1">
        <f t="array" ref="G333">SQRT(MMULT(MMULT(B333:E333,$M$3:$P$6),TRANSPOSE(B333:E333)))</f>
        <v>2.2602915047098708E-2</v>
      </c>
      <c r="H333" s="9">
        <f t="shared" si="11"/>
        <v>-5.0322145233621392E-2</v>
      </c>
    </row>
    <row r="334" spans="1:8" x14ac:dyDescent="0.35">
      <c r="A334">
        <v>325</v>
      </c>
      <c r="B334" s="6">
        <v>0.34523882218783458</v>
      </c>
      <c r="C334" s="6">
        <v>0.35603158900325771</v>
      </c>
      <c r="D334" s="6">
        <v>0.17586012983637211</v>
      </c>
      <c r="E334" s="6">
        <v>0.12286945897253568</v>
      </c>
      <c r="F334" s="7">
        <f t="shared" si="10"/>
        <v>-1.8059224390020126E-3</v>
      </c>
      <c r="G334" s="7" cm="1">
        <f t="array" ref="G334">SQRT(MMULT(MMULT(B334:E334,$M$3:$P$6),TRANSPOSE(B334:E334)))</f>
        <v>1.9527489063311042E-2</v>
      </c>
      <c r="H334" s="9">
        <f t="shared" si="11"/>
        <v>-0.14369089799025322</v>
      </c>
    </row>
    <row r="335" spans="1:8" x14ac:dyDescent="0.35">
      <c r="A335">
        <v>326</v>
      </c>
      <c r="B335" s="6">
        <v>0.22757655472670479</v>
      </c>
      <c r="C335" s="6">
        <v>0.34107240173232511</v>
      </c>
      <c r="D335" s="6">
        <v>0.12650204207343443</v>
      </c>
      <c r="E335" s="6">
        <v>0.30484900146753563</v>
      </c>
      <c r="F335" s="7">
        <f t="shared" si="10"/>
        <v>-1.0552993873660559E-3</v>
      </c>
      <c r="G335" s="7" cm="1">
        <f t="array" ref="G335">SQRT(MMULT(MMULT(B335:E335,$M$3:$P$6),TRANSPOSE(B335:E335)))</f>
        <v>2.2556617284180108E-2</v>
      </c>
      <c r="H335" s="9">
        <f t="shared" si="11"/>
        <v>-9.1117358665633016E-2</v>
      </c>
    </row>
    <row r="336" spans="1:8" x14ac:dyDescent="0.35">
      <c r="A336">
        <v>327</v>
      </c>
      <c r="B336" s="6">
        <v>0.30512017395542052</v>
      </c>
      <c r="C336" s="6">
        <v>0.29295407848652177</v>
      </c>
      <c r="D336" s="6">
        <v>8.6646972234229028E-2</v>
      </c>
      <c r="E336" s="6">
        <v>0.31527877532382881</v>
      </c>
      <c r="F336" s="7">
        <f t="shared" si="10"/>
        <v>-8.1736760646562885E-4</v>
      </c>
      <c r="G336" s="7" cm="1">
        <f t="array" ref="G336">SQRT(MMULT(MMULT(B336:E336,$M$3:$P$6),TRANSPOSE(B336:E336)))</f>
        <v>2.3102389225318966E-2</v>
      </c>
      <c r="H336" s="9">
        <f t="shared" si="11"/>
        <v>-7.8665785981732683E-2</v>
      </c>
    </row>
    <row r="337" spans="1:8" x14ac:dyDescent="0.35">
      <c r="A337">
        <v>328</v>
      </c>
      <c r="B337" s="6">
        <v>0.16489646734065957</v>
      </c>
      <c r="C337" s="6">
        <v>0.26397121200236734</v>
      </c>
      <c r="D337" s="6">
        <v>0.41914553680318262</v>
      </c>
      <c r="E337" s="6">
        <v>0.1519867838537905</v>
      </c>
      <c r="F337" s="7">
        <f t="shared" si="10"/>
        <v>-1.6277470746887982E-3</v>
      </c>
      <c r="G337" s="7" cm="1">
        <f t="array" ref="G337">SQRT(MMULT(MMULT(B337:E337,$M$3:$P$6),TRANSPOSE(B337:E337)))</f>
        <v>1.7654530743955111E-2</v>
      </c>
      <c r="H337" s="9">
        <f t="shared" si="11"/>
        <v>-0.14884264627585955</v>
      </c>
    </row>
    <row r="338" spans="1:8" x14ac:dyDescent="0.35">
      <c r="A338">
        <v>329</v>
      </c>
      <c r="B338" s="6">
        <v>0.43345222616839174</v>
      </c>
      <c r="C338" s="6">
        <v>0.14004095964986257</v>
      </c>
      <c r="D338" s="6">
        <v>0.33998614329665716</v>
      </c>
      <c r="E338" s="6">
        <v>8.6520670885088607E-2</v>
      </c>
      <c r="F338" s="7">
        <f t="shared" si="10"/>
        <v>-1.368738169571744E-3</v>
      </c>
      <c r="G338" s="7" cm="1">
        <f t="array" ref="G338">SQRT(MMULT(MMULT(B338:E338,$M$3:$P$6),TRANSPOSE(B338:E338)))</f>
        <v>1.7690583332510054E-2</v>
      </c>
      <c r="H338" s="9">
        <f t="shared" si="11"/>
        <v>-0.13389825112316703</v>
      </c>
    </row>
    <row r="339" spans="1:8" x14ac:dyDescent="0.35">
      <c r="A339">
        <v>330</v>
      </c>
      <c r="B339" s="6">
        <v>0.61747547344653564</v>
      </c>
      <c r="C339" s="6">
        <v>1.652884860674974E-4</v>
      </c>
      <c r="D339" s="6">
        <v>0.34076426736490578</v>
      </c>
      <c r="E339" s="6">
        <v>4.1594970702491144E-2</v>
      </c>
      <c r="F339" s="7">
        <f t="shared" si="10"/>
        <v>-1.0599661787877694E-3</v>
      </c>
      <c r="G339" s="7" cm="1">
        <f t="array" ref="G339">SQRT(MMULT(MMULT(B339:E339,$M$3:$P$6),TRANSPOSE(B339:E339)))</f>
        <v>1.7803554596951845E-2</v>
      </c>
      <c r="H339" s="9">
        <f t="shared" si="11"/>
        <v>-0.11570533106576689</v>
      </c>
    </row>
    <row r="340" spans="1:8" x14ac:dyDescent="0.35">
      <c r="A340">
        <v>331</v>
      </c>
      <c r="B340" s="6">
        <v>6.6233455455102147E-2</v>
      </c>
      <c r="C340" s="6">
        <v>0.23183107121497443</v>
      </c>
      <c r="D340" s="6">
        <v>0.146661067816174</v>
      </c>
      <c r="E340" s="6">
        <v>0.5552744055137494</v>
      </c>
      <c r="F340" s="7">
        <f t="shared" si="10"/>
        <v>1.9049488046146636E-4</v>
      </c>
      <c r="G340" s="7" cm="1">
        <f t="array" ref="G340">SQRT(MMULT(MMULT(B340:E340,$M$3:$P$6),TRANSPOSE(B340:E340)))</f>
        <v>2.868943594121574E-2</v>
      </c>
      <c r="H340" s="9">
        <f t="shared" si="11"/>
        <v>-2.8216139250600764E-2</v>
      </c>
    </row>
    <row r="341" spans="1:8" x14ac:dyDescent="0.35">
      <c r="A341">
        <v>332</v>
      </c>
      <c r="B341" s="6">
        <v>0.30795985740278919</v>
      </c>
      <c r="C341" s="6">
        <v>0.1586380284930414</v>
      </c>
      <c r="D341" s="6">
        <v>0.35143118621591868</v>
      </c>
      <c r="E341" s="6">
        <v>0.18197092788825053</v>
      </c>
      <c r="F341" s="7">
        <f t="shared" si="10"/>
        <v>-1.1001998369056178E-3</v>
      </c>
      <c r="G341" s="7" cm="1">
        <f t="array" ref="G341">SQRT(MMULT(MMULT(B341:E341,$M$3:$P$6),TRANSPOSE(B341:E341)))</f>
        <v>1.8521667836563845E-2</v>
      </c>
      <c r="H341" s="9">
        <f t="shared" si="11"/>
        <v>-0.11339150747318708</v>
      </c>
    </row>
    <row r="342" spans="1:8" x14ac:dyDescent="0.35">
      <c r="A342">
        <v>333</v>
      </c>
      <c r="B342" s="6">
        <v>0.32620806281256609</v>
      </c>
      <c r="C342" s="6">
        <v>0.56845646662254457</v>
      </c>
      <c r="D342" s="6">
        <v>7.080398962317689E-3</v>
      </c>
      <c r="E342" s="6">
        <v>9.8255071602571464E-2</v>
      </c>
      <c r="F342" s="7">
        <f t="shared" si="10"/>
        <v>-2.4451601916193467E-3</v>
      </c>
      <c r="G342" s="7" cm="1">
        <f t="array" ref="G342">SQRT(MMULT(MMULT(B342:E342,$M$3:$P$6),TRANSPOSE(B342:E342)))</f>
        <v>2.1441533095646018E-2</v>
      </c>
      <c r="H342" s="9">
        <f t="shared" si="11"/>
        <v>-0.16067695235463042</v>
      </c>
    </row>
    <row r="343" spans="1:8" x14ac:dyDescent="0.35">
      <c r="A343">
        <v>334</v>
      </c>
      <c r="B343" s="6">
        <v>0.11370121487960839</v>
      </c>
      <c r="C343" s="6">
        <v>0.3576401719954973</v>
      </c>
      <c r="D343" s="6">
        <v>0.17931743199839317</v>
      </c>
      <c r="E343" s="6">
        <v>0.34934118112650131</v>
      </c>
      <c r="F343" s="7">
        <f t="shared" si="10"/>
        <v>-1.0027482186877148E-3</v>
      </c>
      <c r="G343" s="7" cm="1">
        <f t="array" ref="G343">SQRT(MMULT(MMULT(B343:E343,$M$3:$P$6),TRANSPOSE(B343:E343)))</f>
        <v>2.3087836782155594E-2</v>
      </c>
      <c r="H343" s="9">
        <f t="shared" si="11"/>
        <v>-8.6744732197501645E-2</v>
      </c>
    </row>
    <row r="344" spans="1:8" x14ac:dyDescent="0.35">
      <c r="A344">
        <v>335</v>
      </c>
      <c r="B344" s="6">
        <v>4.9889641264339299E-2</v>
      </c>
      <c r="C344" s="6">
        <v>4.8572955453380973E-2</v>
      </c>
      <c r="D344" s="6">
        <v>0.39759085627895296</v>
      </c>
      <c r="E344" s="6">
        <v>0.50394654700332686</v>
      </c>
      <c r="F344" s="7">
        <f t="shared" si="10"/>
        <v>3.7966969014178249E-4</v>
      </c>
      <c r="G344" s="7" cm="1">
        <f t="array" ref="G344">SQRT(MMULT(MMULT(B344:E344,$M$3:$P$6),TRANSPOSE(B344:E344)))</f>
        <v>2.5828444832566695E-2</v>
      </c>
      <c r="H344" s="9">
        <f t="shared" si="11"/>
        <v>-2.4017331042558647E-2</v>
      </c>
    </row>
    <row r="345" spans="1:8" x14ac:dyDescent="0.35">
      <c r="A345">
        <v>336</v>
      </c>
      <c r="B345" s="6">
        <v>0.27154367719567307</v>
      </c>
      <c r="C345" s="6">
        <v>4.722334044431116E-2</v>
      </c>
      <c r="D345" s="6">
        <v>0.59427007246882091</v>
      </c>
      <c r="E345" s="6">
        <v>8.6962909891194776E-2</v>
      </c>
      <c r="F345" s="7">
        <f t="shared" si="10"/>
        <v>-1.3014865837766092E-3</v>
      </c>
      <c r="G345" s="7" cm="1">
        <f t="array" ref="G345">SQRT(MMULT(MMULT(B345:E345,$M$3:$P$6),TRANSPOSE(B345:E345)))</f>
        <v>1.5778235370922773E-2</v>
      </c>
      <c r="H345" s="9">
        <f t="shared" si="11"/>
        <v>-0.14586463756383988</v>
      </c>
    </row>
    <row r="346" spans="1:8" x14ac:dyDescent="0.35">
      <c r="A346">
        <v>337</v>
      </c>
      <c r="B346" s="6">
        <v>0.28370369133837425</v>
      </c>
      <c r="C346" s="6">
        <v>0.25659761643484774</v>
      </c>
      <c r="D346" s="6">
        <v>0.31157922319425985</v>
      </c>
      <c r="E346" s="6">
        <v>0.14811946903251813</v>
      </c>
      <c r="F346" s="7">
        <f t="shared" si="10"/>
        <v>-1.5124860586128257E-3</v>
      </c>
      <c r="G346" s="7" cm="1">
        <f t="array" ref="G346">SQRT(MMULT(MMULT(B346:E346,$M$3:$P$6),TRANSPOSE(B346:E346)))</f>
        <v>1.8438585459439882E-2</v>
      </c>
      <c r="H346" s="9">
        <f t="shared" si="11"/>
        <v>-0.13626240820585966</v>
      </c>
    </row>
    <row r="347" spans="1:8" x14ac:dyDescent="0.35">
      <c r="A347">
        <v>338</v>
      </c>
      <c r="B347" s="6">
        <v>0.34262776289217339</v>
      </c>
      <c r="C347" s="6">
        <v>0.37848118104113737</v>
      </c>
      <c r="D347" s="6">
        <v>9.3888617979487707E-2</v>
      </c>
      <c r="E347" s="6">
        <v>0.18500243808720149</v>
      </c>
      <c r="F347" s="7">
        <f t="shared" si="10"/>
        <v>-1.5791974196352845E-3</v>
      </c>
      <c r="G347" s="7" cm="1">
        <f t="array" ref="G347">SQRT(MMULT(MMULT(B347:E347,$M$3:$P$6),TRANSPOSE(B347:E347)))</f>
        <v>2.098194708333688E-2</v>
      </c>
      <c r="H347" s="9">
        <f t="shared" si="11"/>
        <v>-0.12292459843650982</v>
      </c>
    </row>
    <row r="348" spans="1:8" x14ac:dyDescent="0.35">
      <c r="A348">
        <v>339</v>
      </c>
      <c r="B348" s="6">
        <v>0.37538303797039968</v>
      </c>
      <c r="C348" s="6">
        <v>0.19619647221574346</v>
      </c>
      <c r="D348" s="6">
        <v>0.40754607695797263</v>
      </c>
      <c r="E348" s="6">
        <v>2.0874412855884157E-2</v>
      </c>
      <c r="F348" s="7">
        <f t="shared" si="10"/>
        <v>-1.8585386755111954E-3</v>
      </c>
      <c r="G348" s="7" cm="1">
        <f t="array" ref="G348">SQRT(MMULT(MMULT(B348:E348,$M$3:$P$6),TRANSPOSE(B348:E348)))</f>
        <v>1.6855316083655224E-2</v>
      </c>
      <c r="H348" s="9">
        <f t="shared" si="11"/>
        <v>-0.16959270661694387</v>
      </c>
    </row>
    <row r="349" spans="1:8" x14ac:dyDescent="0.35">
      <c r="A349">
        <v>340</v>
      </c>
      <c r="B349" s="6">
        <v>0.32331931589927082</v>
      </c>
      <c r="C349" s="6">
        <v>0.23880189716096883</v>
      </c>
      <c r="D349" s="6">
        <v>0.30146537641475335</v>
      </c>
      <c r="E349" s="6">
        <v>0.13641341052500716</v>
      </c>
      <c r="F349" s="7">
        <f t="shared" si="10"/>
        <v>-1.4847744709397038E-3</v>
      </c>
      <c r="G349" s="7" cm="1">
        <f t="array" ref="G349">SQRT(MMULT(MMULT(B349:E349,$M$3:$P$6),TRANSPOSE(B349:E349)))</f>
        <v>1.8398360033330178E-2</v>
      </c>
      <c r="H349" s="9">
        <f t="shared" si="11"/>
        <v>-0.13505412800044816</v>
      </c>
    </row>
    <row r="350" spans="1:8" x14ac:dyDescent="0.35">
      <c r="A350">
        <v>341</v>
      </c>
      <c r="B350" s="6">
        <v>0.42613077741326788</v>
      </c>
      <c r="C350" s="6">
        <v>0.35231520983371617</v>
      </c>
      <c r="D350" s="6">
        <v>4.5131973731299652E-2</v>
      </c>
      <c r="E350" s="6">
        <v>0.17642203902171619</v>
      </c>
      <c r="F350" s="7">
        <f t="shared" si="10"/>
        <v>-1.4746431997943719E-3</v>
      </c>
      <c r="G350" s="7" cm="1">
        <f t="array" ref="G350">SQRT(MMULT(MMULT(B350:E350,$M$3:$P$6),TRANSPOSE(B350:E350)))</f>
        <v>2.1382300203378644E-2</v>
      </c>
      <c r="H350" s="9">
        <f t="shared" si="11"/>
        <v>-0.11573325490039423</v>
      </c>
    </row>
    <row r="351" spans="1:8" x14ac:dyDescent="0.35">
      <c r="A351">
        <v>342</v>
      </c>
      <c r="B351" s="6">
        <v>0.36641225439962755</v>
      </c>
      <c r="C351" s="6">
        <v>0.21725509050549588</v>
      </c>
      <c r="D351" s="6">
        <v>0.18477826907237049</v>
      </c>
      <c r="E351" s="6">
        <v>0.23155438602250605</v>
      </c>
      <c r="F351" s="7">
        <f t="shared" si="10"/>
        <v>-9.5802292096907606E-4</v>
      </c>
      <c r="G351" s="7" cm="1">
        <f t="array" ref="G351">SQRT(MMULT(MMULT(B351:E351,$M$3:$P$6),TRANSPOSE(B351:E351)))</f>
        <v>2.0714395790144297E-2</v>
      </c>
      <c r="H351" s="9">
        <f t="shared" si="11"/>
        <v>-9.4524742155437796E-2</v>
      </c>
    </row>
    <row r="352" spans="1:8" x14ac:dyDescent="0.35">
      <c r="A352">
        <v>343</v>
      </c>
      <c r="B352" s="6">
        <v>0.30636269932652671</v>
      </c>
      <c r="C352" s="6">
        <v>0.18706946252364309</v>
      </c>
      <c r="D352" s="6">
        <v>0.48827525138416916</v>
      </c>
      <c r="E352" s="6">
        <v>1.8292586765660999E-2</v>
      </c>
      <c r="F352" s="7">
        <f t="shared" si="10"/>
        <v>-1.915380051618307E-3</v>
      </c>
      <c r="G352" s="7" cm="1">
        <f t="array" ref="G352">SQRT(MMULT(MMULT(B352:E352,$M$3:$P$6),TRANSPOSE(B352:E352)))</f>
        <v>1.6205159223080225E-2</v>
      </c>
      <c r="H352" s="9">
        <f t="shared" si="11"/>
        <v>-0.17990443731438766</v>
      </c>
    </row>
    <row r="353" spans="1:8" x14ac:dyDescent="0.35">
      <c r="A353">
        <v>344</v>
      </c>
      <c r="B353" s="6">
        <v>4.6053654163922195E-2</v>
      </c>
      <c r="C353" s="6">
        <v>0.25115970473598498</v>
      </c>
      <c r="D353" s="6">
        <v>0.36706669435979822</v>
      </c>
      <c r="E353" s="6">
        <v>0.33571994674029454</v>
      </c>
      <c r="F353" s="7">
        <f t="shared" si="10"/>
        <v>-8.7542397359786223E-4</v>
      </c>
      <c r="G353" s="7" cm="1">
        <f t="array" ref="G353">SQRT(MMULT(MMULT(B353:E353,$M$3:$P$6),TRANSPOSE(B353:E353)))</f>
        <v>2.1404331585905285E-2</v>
      </c>
      <c r="H353" s="9">
        <f t="shared" si="11"/>
        <v>-8.7618899290124327E-2</v>
      </c>
    </row>
    <row r="354" spans="1:8" x14ac:dyDescent="0.35">
      <c r="A354">
        <v>345</v>
      </c>
      <c r="B354" s="6">
        <v>0.3125348325854907</v>
      </c>
      <c r="C354" s="6">
        <v>0.33138305685412422</v>
      </c>
      <c r="D354" s="6">
        <v>0.33860319131612754</v>
      </c>
      <c r="E354" s="6">
        <v>1.7478919244257634E-2</v>
      </c>
      <c r="F354" s="7">
        <f t="shared" si="10"/>
        <v>-2.2586677929305478E-3</v>
      </c>
      <c r="G354" s="7" cm="1">
        <f t="array" ref="G354">SQRT(MMULT(MMULT(B354:E354,$M$3:$P$6),TRANSPOSE(B354:E354)))</f>
        <v>1.7556007213421296E-2</v>
      </c>
      <c r="H354" s="9">
        <f t="shared" si="11"/>
        <v>-0.18561554192341334</v>
      </c>
    </row>
    <row r="355" spans="1:8" x14ac:dyDescent="0.35">
      <c r="A355">
        <v>346</v>
      </c>
      <c r="B355" s="6">
        <v>0.12511639505671984</v>
      </c>
      <c r="C355" s="6">
        <v>0.29906114468225148</v>
      </c>
      <c r="D355" s="6">
        <v>0.22302846586800992</v>
      </c>
      <c r="E355" s="6">
        <v>0.35279399439301862</v>
      </c>
      <c r="F355" s="7">
        <f t="shared" si="10"/>
        <v>-8.3567934454346145E-4</v>
      </c>
      <c r="G355" s="7" cm="1">
        <f t="array" ref="G355">SQRT(MMULT(MMULT(B355:E355,$M$3:$P$6),TRANSPOSE(B355:E355)))</f>
        <v>2.2790079259321298E-2</v>
      </c>
      <c r="H355" s="9">
        <f t="shared" si="11"/>
        <v>-8.054729971123975E-2</v>
      </c>
    </row>
    <row r="356" spans="1:8" x14ac:dyDescent="0.35">
      <c r="A356">
        <v>347</v>
      </c>
      <c r="B356" s="6">
        <v>4.7900408262274388E-2</v>
      </c>
      <c r="C356" s="6">
        <v>0.44203295357872208</v>
      </c>
      <c r="D356" s="6">
        <v>0.26042106973014983</v>
      </c>
      <c r="E356" s="6">
        <v>0.2496455684288538</v>
      </c>
      <c r="F356" s="7">
        <f t="shared" si="10"/>
        <v>-1.7227565992533782E-3</v>
      </c>
      <c r="G356" s="7" cm="1">
        <f t="array" ref="G356">SQRT(MMULT(MMULT(B356:E356,$M$3:$P$6),TRANSPOSE(B356:E356)))</f>
        <v>2.0617953239406246E-2</v>
      </c>
      <c r="H356" s="9">
        <f t="shared" si="11"/>
        <v>-0.13205756010977296</v>
      </c>
    </row>
    <row r="357" spans="1:8" x14ac:dyDescent="0.35">
      <c r="A357">
        <v>348</v>
      </c>
      <c r="B357" s="6">
        <v>0.33108436819590242</v>
      </c>
      <c r="C357" s="6">
        <v>0.29279815353113714</v>
      </c>
      <c r="D357" s="6">
        <v>0.2650776103858225</v>
      </c>
      <c r="E357" s="6">
        <v>0.11103986788713795</v>
      </c>
      <c r="F357" s="7">
        <f t="shared" si="10"/>
        <v>-1.7221168663085742E-3</v>
      </c>
      <c r="G357" s="7" cm="1">
        <f t="array" ref="G357">SQRT(MMULT(MMULT(B357:E357,$M$3:$P$6),TRANSPOSE(B357:E357)))</f>
        <v>1.8531070337211127E-2</v>
      </c>
      <c r="H357" s="9">
        <f t="shared" si="11"/>
        <v>-0.14689474578499956</v>
      </c>
    </row>
    <row r="358" spans="1:8" x14ac:dyDescent="0.35">
      <c r="A358">
        <v>349</v>
      </c>
      <c r="B358" s="6">
        <v>0.40128291486472278</v>
      </c>
      <c r="C358" s="6">
        <v>4.2560309649137186E-2</v>
      </c>
      <c r="D358" s="6">
        <v>0.15292758660179612</v>
      </c>
      <c r="E358" s="6">
        <v>0.40322918888434384</v>
      </c>
      <c r="F358" s="7">
        <f t="shared" si="10"/>
        <v>2.7608590848485974E-4</v>
      </c>
      <c r="G358" s="7" cm="1">
        <f t="array" ref="G358">SQRT(MMULT(MMULT(B358:E358,$M$3:$P$6),TRANSPOSE(B358:E358)))</f>
        <v>2.4714845384175763E-2</v>
      </c>
      <c r="H358" s="9">
        <f t="shared" si="11"/>
        <v>-2.9290658317395041E-2</v>
      </c>
    </row>
    <row r="359" spans="1:8" x14ac:dyDescent="0.35">
      <c r="A359">
        <v>350</v>
      </c>
      <c r="B359" s="6">
        <v>0.45490935559728635</v>
      </c>
      <c r="C359" s="6">
        <v>1.4968393267821789E-2</v>
      </c>
      <c r="D359" s="6">
        <v>0.38720835391699793</v>
      </c>
      <c r="E359" s="6">
        <v>0.14291389721789394</v>
      </c>
      <c r="F359" s="7">
        <f t="shared" si="10"/>
        <v>-7.915657096912612E-4</v>
      </c>
      <c r="G359" s="7" cm="1">
        <f t="array" ref="G359">SQRT(MMULT(MMULT(B359:E359,$M$3:$P$6),TRANSPOSE(B359:E359)))</f>
        <v>1.7924057313490931E-2</v>
      </c>
      <c r="H359" s="9">
        <f t="shared" si="11"/>
        <v>-9.9953134402376645E-2</v>
      </c>
    </row>
    <row r="360" spans="1:8" x14ac:dyDescent="0.35">
      <c r="A360">
        <v>351</v>
      </c>
      <c r="B360" s="6">
        <v>0.25141898098299192</v>
      </c>
      <c r="C360" s="6">
        <v>2.8436030635538539E-2</v>
      </c>
      <c r="D360" s="6">
        <v>0.35043647950132872</v>
      </c>
      <c r="E360" s="6">
        <v>0.3697085088801409</v>
      </c>
      <c r="F360" s="7">
        <f t="shared" si="10"/>
        <v>1.1882461103138479E-5</v>
      </c>
      <c r="G360" s="7" cm="1">
        <f t="array" ref="G360">SQRT(MMULT(MMULT(B360:E360,$M$3:$P$6),TRANSPOSE(B360:E360)))</f>
        <v>2.2398485945518024E-2</v>
      </c>
      <c r="H360" s="9">
        <f t="shared" si="11"/>
        <v>-4.4115371963102959E-2</v>
      </c>
    </row>
    <row r="361" spans="1:8" x14ac:dyDescent="0.35">
      <c r="A361">
        <v>352</v>
      </c>
      <c r="B361" s="6">
        <v>0.18042974517772697</v>
      </c>
      <c r="C361" s="6">
        <v>5.6400563569654762E-2</v>
      </c>
      <c r="D361" s="6">
        <v>0.38137423729665282</v>
      </c>
      <c r="E361" s="6">
        <v>0.38179545395596548</v>
      </c>
      <c r="F361" s="7">
        <f t="shared" si="10"/>
        <v>-6.8870348628288737E-5</v>
      </c>
      <c r="G361" s="7" cm="1">
        <f t="array" ref="G361">SQRT(MMULT(MMULT(B361:E361,$M$3:$P$6),TRANSPOSE(B361:E361)))</f>
        <v>2.2470583939072503E-2</v>
      </c>
      <c r="H361" s="9">
        <f t="shared" si="11"/>
        <v>-4.7567537698462121E-2</v>
      </c>
    </row>
    <row r="362" spans="1:8" x14ac:dyDescent="0.35">
      <c r="A362">
        <v>353</v>
      </c>
      <c r="B362" s="6">
        <v>0.38327044341033989</v>
      </c>
      <c r="C362" s="6">
        <v>7.4088914149937121E-3</v>
      </c>
      <c r="D362" s="6">
        <v>0.23357216424518834</v>
      </c>
      <c r="E362" s="6">
        <v>0.37574850092947798</v>
      </c>
      <c r="F362" s="7">
        <f t="shared" si="10"/>
        <v>2.1761559255065806E-4</v>
      </c>
      <c r="G362" s="7" cm="1">
        <f t="array" ref="G362">SQRT(MMULT(MMULT(B362:E362,$M$3:$P$6),TRANSPOSE(B362:E362)))</f>
        <v>2.3458409936729901E-2</v>
      </c>
      <c r="H362" s="9">
        <f t="shared" si="11"/>
        <v>-3.335197950583714E-2</v>
      </c>
    </row>
    <row r="363" spans="1:8" x14ac:dyDescent="0.35">
      <c r="A363">
        <v>354</v>
      </c>
      <c r="B363" s="6">
        <v>0.40060462616787579</v>
      </c>
      <c r="C363" s="6">
        <v>0.2265385342045845</v>
      </c>
      <c r="D363" s="6">
        <v>0.30317838459254137</v>
      </c>
      <c r="E363" s="6">
        <v>6.9678455034998268E-2</v>
      </c>
      <c r="F363" s="7">
        <f t="shared" si="10"/>
        <v>-1.6844333072249208E-3</v>
      </c>
      <c r="G363" s="7" cm="1">
        <f t="array" ref="G363">SQRT(MMULT(MMULT(B363:E363,$M$3:$P$6),TRANSPOSE(B363:E363)))</f>
        <v>1.7910727507515788E-2</v>
      </c>
      <c r="H363" s="9">
        <f t="shared" si="11"/>
        <v>-0.1498785186753841</v>
      </c>
    </row>
    <row r="364" spans="1:8" x14ac:dyDescent="0.35">
      <c r="A364">
        <v>355</v>
      </c>
      <c r="B364" s="6">
        <v>0.20651219706154095</v>
      </c>
      <c r="C364" s="6">
        <v>0.34489876055439106</v>
      </c>
      <c r="D364" s="6">
        <v>0.33408862684115315</v>
      </c>
      <c r="E364" s="6">
        <v>0.11450041554291497</v>
      </c>
      <c r="F364" s="7">
        <f t="shared" si="10"/>
        <v>-1.9519230064773997E-3</v>
      </c>
      <c r="G364" s="7" cm="1">
        <f t="array" ref="G364">SQRT(MMULT(MMULT(B364:E364,$M$3:$P$6),TRANSPOSE(B364:E364)))</f>
        <v>1.8024043974533163E-2</v>
      </c>
      <c r="H364" s="9">
        <f t="shared" si="11"/>
        <v>-0.16377695319919774</v>
      </c>
    </row>
    <row r="365" spans="1:8" x14ac:dyDescent="0.35">
      <c r="A365">
        <v>356</v>
      </c>
      <c r="B365" s="6">
        <v>0.35685092633116894</v>
      </c>
      <c r="C365" s="6">
        <v>0.24248671991665738</v>
      </c>
      <c r="D365" s="6">
        <v>0.31459219145832035</v>
      </c>
      <c r="E365" s="6">
        <v>8.6070162293853392E-2</v>
      </c>
      <c r="F365" s="7">
        <f t="shared" si="10"/>
        <v>-1.690390993803035E-3</v>
      </c>
      <c r="G365" s="7" cm="1">
        <f t="array" ref="G365">SQRT(MMULT(MMULT(B365:E365,$M$3:$P$6),TRANSPOSE(B365:E365)))</f>
        <v>1.7885627366560294E-2</v>
      </c>
      <c r="H365" s="9">
        <f t="shared" si="11"/>
        <v>-0.15042195270338132</v>
      </c>
    </row>
    <row r="366" spans="1:8" x14ac:dyDescent="0.35">
      <c r="A366">
        <v>357</v>
      </c>
      <c r="B366" s="6">
        <v>0.24774049028813683</v>
      </c>
      <c r="C366" s="6">
        <v>0.14049890660431022</v>
      </c>
      <c r="D366" s="6">
        <v>0.56829871559219436</v>
      </c>
      <c r="E366" s="6">
        <v>4.3461887515358712E-2</v>
      </c>
      <c r="F366" s="7">
        <f t="shared" si="10"/>
        <v>-1.7460708504235204E-3</v>
      </c>
      <c r="G366" s="7" cm="1">
        <f t="array" ref="G366">SQRT(MMULT(MMULT(B366:E366,$M$3:$P$6),TRANSPOSE(B366:E366)))</f>
        <v>1.568372390327389E-2</v>
      </c>
      <c r="H366" s="9">
        <f t="shared" si="11"/>
        <v>-0.17509048663183197</v>
      </c>
    </row>
    <row r="367" spans="1:8" x14ac:dyDescent="0.35">
      <c r="A367">
        <v>358</v>
      </c>
      <c r="B367" s="6">
        <v>0.36927511170798927</v>
      </c>
      <c r="C367" s="6">
        <v>0.19967213708624568</v>
      </c>
      <c r="D367" s="6">
        <v>0.15635315061588798</v>
      </c>
      <c r="E367" s="6">
        <v>0.27469960058987708</v>
      </c>
      <c r="F367" s="7">
        <f t="shared" si="10"/>
        <v>-7.1661777670093242E-4</v>
      </c>
      <c r="G367" s="7" cm="1">
        <f t="array" ref="G367">SQRT(MMULT(MMULT(B367:E367,$M$3:$P$6),TRANSPOSE(B367:E367)))</f>
        <v>2.1724040645084174E-2</v>
      </c>
      <c r="H367" s="9">
        <f t="shared" si="11"/>
        <v>-7.9019267398092327E-2</v>
      </c>
    </row>
    <row r="368" spans="1:8" x14ac:dyDescent="0.35">
      <c r="A368">
        <v>359</v>
      </c>
      <c r="B368" s="6">
        <v>0.27637627733891795</v>
      </c>
      <c r="C368" s="6">
        <v>0.19782229405842713</v>
      </c>
      <c r="D368" s="6">
        <v>0.27116834725580929</v>
      </c>
      <c r="E368" s="6">
        <v>0.2546330813468457</v>
      </c>
      <c r="F368" s="7">
        <f t="shared" si="10"/>
        <v>-8.9368459371568366E-4</v>
      </c>
      <c r="G368" s="7" cm="1">
        <f t="array" ref="G368">SQRT(MMULT(MMULT(B368:E368,$M$3:$P$6),TRANSPOSE(B368:E368)))</f>
        <v>2.0345566011016756E-2</v>
      </c>
      <c r="H368" s="9">
        <f t="shared" si="11"/>
        <v>-9.3076033996315838E-2</v>
      </c>
    </row>
    <row r="369" spans="1:8" x14ac:dyDescent="0.35">
      <c r="A369">
        <v>360</v>
      </c>
      <c r="B369" s="6">
        <v>0.21037387929076629</v>
      </c>
      <c r="C369" s="6">
        <v>6.8156421989409133E-2</v>
      </c>
      <c r="D369" s="6">
        <v>0.24082737624441961</v>
      </c>
      <c r="E369" s="6">
        <v>0.48064232247540495</v>
      </c>
      <c r="F369" s="7">
        <f t="shared" si="10"/>
        <v>3.8226448408983072E-4</v>
      </c>
      <c r="G369" s="7" cm="1">
        <f t="array" ref="G369">SQRT(MMULT(MMULT(B369:E369,$M$3:$P$6),TRANSPOSE(B369:E369)))</f>
        <v>2.6027062492018208E-2</v>
      </c>
      <c r="H369" s="9">
        <f t="shared" si="11"/>
        <v>-2.373435404397296E-2</v>
      </c>
    </row>
    <row r="370" spans="1:8" x14ac:dyDescent="0.35">
      <c r="A370">
        <v>361</v>
      </c>
      <c r="B370" s="6">
        <v>0.68607752118155774</v>
      </c>
      <c r="C370" s="6">
        <v>2.749920481722893E-2</v>
      </c>
      <c r="D370" s="6">
        <v>0.13993796871106906</v>
      </c>
      <c r="E370" s="6">
        <v>0.14648530529014417</v>
      </c>
      <c r="F370" s="7">
        <f t="shared" si="10"/>
        <v>-5.8111538052362378E-4</v>
      </c>
      <c r="G370" s="7" cm="1">
        <f t="array" ref="G370">SQRT(MMULT(MMULT(B370:E370,$M$3:$P$6),TRANSPOSE(B370:E370)))</f>
        <v>2.0499666953094235E-2</v>
      </c>
      <c r="H370" s="9">
        <f t="shared" si="11"/>
        <v>-7.7128832587446947E-2</v>
      </c>
    </row>
    <row r="371" spans="1:8" x14ac:dyDescent="0.35">
      <c r="A371">
        <v>362</v>
      </c>
      <c r="B371" s="6">
        <v>0.26371574565726097</v>
      </c>
      <c r="C371" s="6">
        <v>0.31824987782764541</v>
      </c>
      <c r="D371" s="6">
        <v>0.37698069012934482</v>
      </c>
      <c r="E371" s="6">
        <v>4.1053686385748758E-2</v>
      </c>
      <c r="F371" s="7">
        <f t="shared" si="10"/>
        <v>-2.1671822588317236E-3</v>
      </c>
      <c r="G371" s="7" cm="1">
        <f t="array" ref="G371">SQRT(MMULT(MMULT(B371:E371,$M$3:$P$6),TRANSPOSE(B371:E371)))</f>
        <v>1.7236565043751016E-2</v>
      </c>
      <c r="H371" s="9">
        <f t="shared" si="11"/>
        <v>-0.18374787846607299</v>
      </c>
    </row>
    <row r="372" spans="1:8" x14ac:dyDescent="0.35">
      <c r="A372">
        <v>363</v>
      </c>
      <c r="B372" s="6">
        <v>0.28544327497266431</v>
      </c>
      <c r="C372" s="6">
        <v>0.35118585351966392</v>
      </c>
      <c r="D372" s="6">
        <v>0.25538526381938736</v>
      </c>
      <c r="E372" s="6">
        <v>0.10798560768828425</v>
      </c>
      <c r="F372" s="7">
        <f t="shared" si="10"/>
        <v>-1.920104713951664E-3</v>
      </c>
      <c r="G372" s="7" cm="1">
        <f t="array" ref="G372">SQRT(MMULT(MMULT(B372:E372,$M$3:$P$6),TRANSPOSE(B372:E372)))</f>
        <v>1.865436319633218E-2</v>
      </c>
      <c r="H372" s="9">
        <f t="shared" si="11"/>
        <v>-0.15653735714365286</v>
      </c>
    </row>
    <row r="373" spans="1:8" x14ac:dyDescent="0.35">
      <c r="A373">
        <v>364</v>
      </c>
      <c r="B373" s="6">
        <v>0.46632019855365953</v>
      </c>
      <c r="C373" s="6">
        <v>1.7779329902182749E-3</v>
      </c>
      <c r="D373" s="6">
        <v>0.14979010894555037</v>
      </c>
      <c r="E373" s="6">
        <v>0.38211175951057186</v>
      </c>
      <c r="F373" s="7">
        <f t="shared" si="10"/>
        <v>3.4062592726736879E-4</v>
      </c>
      <c r="G373" s="7" cm="1">
        <f t="array" ref="G373">SQRT(MMULT(MMULT(B373:E373,$M$3:$P$6),TRANSPOSE(B373:E373)))</f>
        <v>2.4338527850301304E-2</v>
      </c>
      <c r="H373" s="9">
        <f t="shared" si="11"/>
        <v>-2.7091781260897764E-2</v>
      </c>
    </row>
    <row r="374" spans="1:8" x14ac:dyDescent="0.35">
      <c r="A374">
        <v>365</v>
      </c>
      <c r="B374" s="6">
        <v>0.35114087085048723</v>
      </c>
      <c r="C374" s="6">
        <v>0.12763988500069259</v>
      </c>
      <c r="D374" s="6">
        <v>0.48047827542036547</v>
      </c>
      <c r="E374" s="6">
        <v>4.0740968728454757E-2</v>
      </c>
      <c r="F374" s="7">
        <f t="shared" si="10"/>
        <v>-1.6273945177939207E-3</v>
      </c>
      <c r="G374" s="7" cm="1">
        <f t="array" ref="G374">SQRT(MMULT(MMULT(B374:E374,$M$3:$P$6),TRANSPOSE(B374:E374)))</f>
        <v>1.6293161068427521E-2</v>
      </c>
      <c r="H374" s="9">
        <f t="shared" si="11"/>
        <v>-0.1612575059412639</v>
      </c>
    </row>
    <row r="375" spans="1:8" x14ac:dyDescent="0.35">
      <c r="A375">
        <v>366</v>
      </c>
      <c r="B375" s="6">
        <v>0.2461490666336654</v>
      </c>
      <c r="C375" s="6">
        <v>0.34083302247373681</v>
      </c>
      <c r="D375" s="6">
        <v>0.3612245978796802</v>
      </c>
      <c r="E375" s="6">
        <v>5.1793313012917508E-2</v>
      </c>
      <c r="F375" s="7">
        <f t="shared" si="10"/>
        <v>-2.1893764734020986E-3</v>
      </c>
      <c r="G375" s="7" cm="1">
        <f t="array" ref="G375">SQRT(MMULT(MMULT(B375:E375,$M$3:$P$6),TRANSPOSE(B375:E375)))</f>
        <v>1.7431156641170249E-2</v>
      </c>
      <c r="H375" s="9">
        <f t="shared" si="11"/>
        <v>-0.18296987050584948</v>
      </c>
    </row>
    <row r="376" spans="1:8" x14ac:dyDescent="0.35">
      <c r="A376">
        <v>367</v>
      </c>
      <c r="B376" s="6">
        <v>0.3058264888706268</v>
      </c>
      <c r="C376" s="6">
        <v>0.10533737112186484</v>
      </c>
      <c r="D376" s="6">
        <v>0.48552278447497149</v>
      </c>
      <c r="E376" s="6">
        <v>0.10331335553253686</v>
      </c>
      <c r="F376" s="7">
        <f t="shared" si="10"/>
        <v>-1.3329204558725949E-3</v>
      </c>
      <c r="G376" s="7" cm="1">
        <f t="array" ref="G376">SQRT(MMULT(MMULT(B376:E376,$M$3:$P$6),TRANSPOSE(B376:E376)))</f>
        <v>1.6605014265111222E-2</v>
      </c>
      <c r="H376" s="9">
        <f t="shared" si="11"/>
        <v>-0.14049493837378338</v>
      </c>
    </row>
    <row r="377" spans="1:8" x14ac:dyDescent="0.35">
      <c r="A377">
        <v>368</v>
      </c>
      <c r="B377" s="6">
        <v>0.29189298477350689</v>
      </c>
      <c r="C377" s="6">
        <v>0.29808244170842818</v>
      </c>
      <c r="D377" s="6">
        <v>0.22616841113235323</v>
      </c>
      <c r="E377" s="6">
        <v>0.18385616238571181</v>
      </c>
      <c r="F377" s="7">
        <f t="shared" si="10"/>
        <v>-1.4411021480890689E-3</v>
      </c>
      <c r="G377" s="7" cm="1">
        <f t="array" ref="G377">SQRT(MMULT(MMULT(B377:E377,$M$3:$P$6),TRANSPOSE(B377:E377)))</f>
        <v>1.9644888757163619E-2</v>
      </c>
      <c r="H377" s="9">
        <f t="shared" si="11"/>
        <v>-0.12426143910837405</v>
      </c>
    </row>
    <row r="378" spans="1:8" x14ac:dyDescent="0.35">
      <c r="A378">
        <v>369</v>
      </c>
      <c r="B378" s="6">
        <v>2.1726674014584158E-2</v>
      </c>
      <c r="C378" s="6">
        <v>0.20137939397232915</v>
      </c>
      <c r="D378" s="6">
        <v>0.56335158775929695</v>
      </c>
      <c r="E378" s="6">
        <v>0.21354234425378971</v>
      </c>
      <c r="F378" s="7">
        <f t="shared" si="10"/>
        <v>-1.3363303765069261E-3</v>
      </c>
      <c r="G378" s="7" cm="1">
        <f t="array" ref="G378">SQRT(MMULT(MMULT(B378:E378,$M$3:$P$6),TRANSPOSE(B378:E378)))</f>
        <v>1.7704082086562708E-2</v>
      </c>
      <c r="H378" s="9">
        <f t="shared" si="11"/>
        <v>-0.13196563171609935</v>
      </c>
    </row>
    <row r="379" spans="1:8" x14ac:dyDescent="0.35">
      <c r="A379">
        <v>370</v>
      </c>
      <c r="B379" s="6">
        <v>0.38770514223675173</v>
      </c>
      <c r="C379" s="6">
        <v>0.21231694701800213</v>
      </c>
      <c r="D379" s="6">
        <v>6.4606293519871164E-3</v>
      </c>
      <c r="E379" s="6">
        <v>0.39351728139325909</v>
      </c>
      <c r="F379" s="7">
        <f t="shared" si="10"/>
        <v>-1.8781151644929714E-4</v>
      </c>
      <c r="G379" s="7" cm="1">
        <f t="array" ref="G379">SQRT(MMULT(MMULT(B379:E379,$M$3:$P$6),TRANSPOSE(B379:E379)))</f>
        <v>2.5546558751187793E-2</v>
      </c>
      <c r="H379" s="9">
        <f t="shared" si="11"/>
        <v>-4.6495949924921676E-2</v>
      </c>
    </row>
    <row r="380" spans="1:8" x14ac:dyDescent="0.35">
      <c r="A380">
        <v>371</v>
      </c>
      <c r="B380" s="6">
        <v>6.8559119842258348E-2</v>
      </c>
      <c r="C380" s="6">
        <v>0.47661711882319813</v>
      </c>
      <c r="D380" s="6">
        <v>0.15150632688499543</v>
      </c>
      <c r="E380" s="6">
        <v>0.30331743444954806</v>
      </c>
      <c r="F380" s="7">
        <f t="shared" si="10"/>
        <v>-1.5410614912690799E-3</v>
      </c>
      <c r="G380" s="7" cm="1">
        <f t="array" ref="G380">SQRT(MMULT(MMULT(B380:E380,$M$3:$P$6),TRANSPOSE(B380:E380)))</f>
        <v>2.2519609691788438E-2</v>
      </c>
      <c r="H380" s="9">
        <f t="shared" si="11"/>
        <v>-0.11283772347953498</v>
      </c>
    </row>
    <row r="381" spans="1:8" x14ac:dyDescent="0.35">
      <c r="A381">
        <v>372</v>
      </c>
      <c r="B381" s="6">
        <v>0.2099678984283686</v>
      </c>
      <c r="C381" s="6">
        <v>7.7088012317674315E-2</v>
      </c>
      <c r="D381" s="6">
        <v>0.34677662508228851</v>
      </c>
      <c r="E381" s="6">
        <v>0.36616746417166857</v>
      </c>
      <c r="F381" s="7">
        <f t="shared" si="10"/>
        <v>-1.6094643431336579E-4</v>
      </c>
      <c r="G381" s="7" cm="1">
        <f t="array" ref="G381">SQRT(MMULT(MMULT(B381:E381,$M$3:$P$6),TRANSPOSE(B381:E381)))</f>
        <v>2.2275301208821777E-2</v>
      </c>
      <c r="H381" s="9">
        <f t="shared" si="11"/>
        <v>-5.2118102620923999E-2</v>
      </c>
    </row>
    <row r="382" spans="1:8" x14ac:dyDescent="0.35">
      <c r="A382">
        <v>373</v>
      </c>
      <c r="B382" s="6">
        <v>0.40786714317570688</v>
      </c>
      <c r="C382" s="6">
        <v>0.2109049847091152</v>
      </c>
      <c r="D382" s="6">
        <v>0.25333958311621141</v>
      </c>
      <c r="E382" s="6">
        <v>0.12788828899896662</v>
      </c>
      <c r="F382" s="7">
        <f t="shared" si="10"/>
        <v>-1.3748103577029529E-3</v>
      </c>
      <c r="G382" s="7" cm="1">
        <f t="array" ref="G382">SQRT(MMULT(MMULT(B382:E382,$M$3:$P$6),TRANSPOSE(B382:E382)))</f>
        <v>1.8773662684947623E-2</v>
      </c>
      <c r="H382" s="9">
        <f t="shared" si="11"/>
        <v>-0.12649691206005487</v>
      </c>
    </row>
    <row r="383" spans="1:8" x14ac:dyDescent="0.35">
      <c r="A383">
        <v>374</v>
      </c>
      <c r="B383" s="6">
        <v>0.24636438092286672</v>
      </c>
      <c r="C383" s="6">
        <v>3.0388476086563757E-2</v>
      </c>
      <c r="D383" s="6">
        <v>4.7285207840875032E-3</v>
      </c>
      <c r="E383" s="6">
        <v>0.71851862220648188</v>
      </c>
      <c r="F383" s="7">
        <f t="shared" si="10"/>
        <v>1.5911261702782297E-3</v>
      </c>
      <c r="G383" s="7" cm="1">
        <f t="array" ref="G383">SQRT(MMULT(MMULT(B383:E383,$M$3:$P$6),TRANSPOSE(B383:E383)))</f>
        <v>3.4785221816681221E-2</v>
      </c>
      <c r="H383" s="9">
        <f t="shared" si="11"/>
        <v>1.6993600713356833E-2</v>
      </c>
    </row>
    <row r="384" spans="1:8" x14ac:dyDescent="0.35">
      <c r="A384">
        <v>375</v>
      </c>
      <c r="B384" s="6">
        <v>0.15421326861968415</v>
      </c>
      <c r="C384" s="6">
        <v>0.13858394847382127</v>
      </c>
      <c r="D384" s="6">
        <v>0.35579934769808647</v>
      </c>
      <c r="E384" s="6">
        <v>0.35140343520840805</v>
      </c>
      <c r="F384" s="7">
        <f t="shared" si="10"/>
        <v>-4.2952299886955673E-4</v>
      </c>
      <c r="G384" s="7" cm="1">
        <f t="array" ref="G384">SQRT(MMULT(MMULT(B384:E384,$M$3:$P$6),TRANSPOSE(B384:E384)))</f>
        <v>2.1813626605322295E-2</v>
      </c>
      <c r="H384" s="9">
        <f t="shared" si="11"/>
        <v>-6.5533486234735872E-2</v>
      </c>
    </row>
    <row r="385" spans="1:8" x14ac:dyDescent="0.35">
      <c r="A385">
        <v>376</v>
      </c>
      <c r="B385" s="6">
        <v>0.33381666027053675</v>
      </c>
      <c r="C385" s="6">
        <v>0.16123289246210809</v>
      </c>
      <c r="D385" s="6">
        <v>0.29764285466050638</v>
      </c>
      <c r="E385" s="6">
        <v>0.20730759260684878</v>
      </c>
      <c r="F385" s="7">
        <f t="shared" si="10"/>
        <v>-9.6592944633433963E-4</v>
      </c>
      <c r="G385" s="7" cm="1">
        <f t="array" ref="G385">SQRT(MMULT(MMULT(B385:E385,$M$3:$P$6),TRANSPOSE(B385:E385)))</f>
        <v>1.9345956624514767E-2</v>
      </c>
      <c r="H385" s="9">
        <f t="shared" si="11"/>
        <v>-0.10161965543968797</v>
      </c>
    </row>
    <row r="386" spans="1:8" x14ac:dyDescent="0.35">
      <c r="A386">
        <v>377</v>
      </c>
      <c r="B386" s="6">
        <v>0.35395367634359681</v>
      </c>
      <c r="C386" s="6">
        <v>0.29878079059297036</v>
      </c>
      <c r="D386" s="6">
        <v>0.26333864317883149</v>
      </c>
      <c r="E386" s="6">
        <v>8.3926889884601438E-2</v>
      </c>
      <c r="F386" s="7">
        <f t="shared" si="10"/>
        <v>-1.8377627372513439E-3</v>
      </c>
      <c r="G386" s="7" cm="1">
        <f t="array" ref="G386">SQRT(MMULT(MMULT(B386:E386,$M$3:$P$6),TRANSPOSE(B386:E386)))</f>
        <v>1.8377642114337261E-2</v>
      </c>
      <c r="H386" s="9">
        <f t="shared" si="11"/>
        <v>-0.15441386439000637</v>
      </c>
    </row>
    <row r="387" spans="1:8" x14ac:dyDescent="0.35">
      <c r="A387">
        <v>378</v>
      </c>
      <c r="B387" s="6">
        <v>0.18228022498125637</v>
      </c>
      <c r="C387" s="6">
        <v>0.26367759636966959</v>
      </c>
      <c r="D387" s="6">
        <v>0.42285852287435566</v>
      </c>
      <c r="E387" s="6">
        <v>0.13118365577471836</v>
      </c>
      <c r="F387" s="7">
        <f t="shared" si="10"/>
        <v>-1.7049428159262173E-3</v>
      </c>
      <c r="G387" s="7" cm="1">
        <f t="array" ref="G387">SQRT(MMULT(MMULT(B387:E387,$M$3:$P$6),TRANSPOSE(B387:E387)))</f>
        <v>1.738831631939327E-2</v>
      </c>
      <c r="H387" s="9">
        <f t="shared" si="11"/>
        <v>-0.15556093909502797</v>
      </c>
    </row>
    <row r="388" spans="1:8" x14ac:dyDescent="0.35">
      <c r="A388">
        <v>379</v>
      </c>
      <c r="B388" s="6">
        <v>0.30939704576686405</v>
      </c>
      <c r="C388" s="6">
        <v>0.36824783873913441</v>
      </c>
      <c r="D388" s="6">
        <v>0.20056840993501385</v>
      </c>
      <c r="E388" s="6">
        <v>0.12178670555898782</v>
      </c>
      <c r="F388" s="7">
        <f t="shared" si="10"/>
        <v>-1.8748664635821451E-3</v>
      </c>
      <c r="G388" s="7" cm="1">
        <f t="array" ref="G388">SQRT(MMULT(MMULT(B388:E388,$M$3:$P$6),TRANSPOSE(B388:E388)))</f>
        <v>1.9291754251474211E-2</v>
      </c>
      <c r="H388" s="9">
        <f t="shared" si="11"/>
        <v>-0.14902047922170983</v>
      </c>
    </row>
    <row r="389" spans="1:8" x14ac:dyDescent="0.35">
      <c r="A389">
        <v>380</v>
      </c>
      <c r="B389" s="6">
        <v>0.4255027238012335</v>
      </c>
      <c r="C389" s="6">
        <v>6.5691411284622039E-2</v>
      </c>
      <c r="D389" s="6">
        <v>0.32668629463009036</v>
      </c>
      <c r="E389" s="6">
        <v>0.18211957028405412</v>
      </c>
      <c r="F389" s="7">
        <f t="shared" si="10"/>
        <v>-7.6296285316602758E-4</v>
      </c>
      <c r="G389" s="7" cm="1">
        <f t="array" ref="G389">SQRT(MMULT(MMULT(B389:E389,$M$3:$P$6),TRANSPOSE(B389:E389)))</f>
        <v>1.8843356096426636E-2</v>
      </c>
      <c r="H389" s="9">
        <f t="shared" si="11"/>
        <v>-9.3558856720876146E-2</v>
      </c>
    </row>
    <row r="390" spans="1:8" x14ac:dyDescent="0.35">
      <c r="A390">
        <v>381</v>
      </c>
      <c r="B390" s="6">
        <v>0.32024463521462199</v>
      </c>
      <c r="C390" s="6">
        <v>0.28342602233170211</v>
      </c>
      <c r="D390" s="6">
        <v>0.38766666167783309</v>
      </c>
      <c r="E390" s="6">
        <v>8.6626807758427484E-3</v>
      </c>
      <c r="F390" s="7">
        <f t="shared" si="10"/>
        <v>-2.1765126066030766E-3</v>
      </c>
      <c r="G390" s="7" cm="1">
        <f t="array" ref="G390">SQRT(MMULT(MMULT(B390:E390,$M$3:$P$6),TRANSPOSE(B390:E390)))</f>
        <v>1.7080535479320976E-2</v>
      </c>
      <c r="H390" s="9">
        <f t="shared" si="11"/>
        <v>-0.18597265937293417</v>
      </c>
    </row>
    <row r="391" spans="1:8" x14ac:dyDescent="0.35">
      <c r="A391">
        <v>382</v>
      </c>
      <c r="B391" s="6">
        <v>0.37387635972379041</v>
      </c>
      <c r="C391" s="6">
        <v>4.4448070577604019E-2</v>
      </c>
      <c r="D391" s="6">
        <v>0.35071173242669551</v>
      </c>
      <c r="E391" s="6">
        <v>0.23096383727191006</v>
      </c>
      <c r="F391" s="7">
        <f t="shared" si="10"/>
        <v>-5.3967767136665163E-4</v>
      </c>
      <c r="G391" s="7" cm="1">
        <f t="array" ref="G391">SQRT(MMULT(MMULT(B391:E391,$M$3:$P$6),TRANSPOSE(B391:E391)))</f>
        <v>1.9418423207711106E-2</v>
      </c>
      <c r="H391" s="9">
        <f t="shared" si="11"/>
        <v>-7.9289531127081508E-2</v>
      </c>
    </row>
    <row r="392" spans="1:8" x14ac:dyDescent="0.35">
      <c r="A392">
        <v>383</v>
      </c>
      <c r="B392" s="6">
        <v>0.34768925211121271</v>
      </c>
      <c r="C392" s="6">
        <v>0.47603074606109946</v>
      </c>
      <c r="D392" s="6">
        <v>4.3486110653965008E-4</v>
      </c>
      <c r="E392" s="6">
        <v>0.17584514072114837</v>
      </c>
      <c r="F392" s="7">
        <f t="shared" si="10"/>
        <v>-1.8495881024479242E-3</v>
      </c>
      <c r="G392" s="7" cm="1">
        <f t="array" ref="G392">SQRT(MMULT(MMULT(B392:E392,$M$3:$P$6),TRANSPOSE(B392:E392)))</f>
        <v>2.1947209671891798E-2</v>
      </c>
      <c r="H392" s="9">
        <f t="shared" si="11"/>
        <v>-0.12983828673662534</v>
      </c>
    </row>
    <row r="393" spans="1:8" x14ac:dyDescent="0.35">
      <c r="A393">
        <v>384</v>
      </c>
      <c r="B393" s="6">
        <v>0.35307866398866872</v>
      </c>
      <c r="C393" s="6">
        <v>0.16312797507668703</v>
      </c>
      <c r="D393" s="6">
        <v>4.3275999596009661E-2</v>
      </c>
      <c r="E393" s="6">
        <v>0.44051736133863462</v>
      </c>
      <c r="F393" s="7">
        <f t="shared" si="10"/>
        <v>1.1047748020992943E-4</v>
      </c>
      <c r="G393" s="7" cm="1">
        <f t="array" ref="G393">SQRT(MMULT(MMULT(B393:E393,$M$3:$P$6),TRANSPOSE(B393:E393)))</f>
        <v>2.637532085609649E-2</v>
      </c>
      <c r="H393" s="9">
        <f t="shared" si="11"/>
        <v>-3.3725562037455289E-2</v>
      </c>
    </row>
    <row r="394" spans="1:8" x14ac:dyDescent="0.35">
      <c r="A394">
        <v>385</v>
      </c>
      <c r="B394" s="6">
        <v>0.45203834544322058</v>
      </c>
      <c r="C394" s="6">
        <v>0.1248562116864291</v>
      </c>
      <c r="D394" s="6">
        <v>0.28227077996237354</v>
      </c>
      <c r="E394" s="6">
        <v>0.14083466290797672</v>
      </c>
      <c r="F394" s="7">
        <f t="shared" si="10"/>
        <v>-1.0669536551489662E-3</v>
      </c>
      <c r="G394" s="7" cm="1">
        <f t="array" ref="G394">SQRT(MMULT(MMULT(B394:E394,$M$3:$P$6),TRANSPOSE(B394:E394)))</f>
        <v>1.8689683201217906E-2</v>
      </c>
      <c r="H394" s="9">
        <f t="shared" si="11"/>
        <v>-0.11059329539701743</v>
      </c>
    </row>
    <row r="395" spans="1:8" x14ac:dyDescent="0.35">
      <c r="A395">
        <v>386</v>
      </c>
      <c r="B395" s="6">
        <v>0.26540282256171654</v>
      </c>
      <c r="C395" s="6">
        <v>1.2824426347194006E-2</v>
      </c>
      <c r="D395" s="6">
        <v>0.38910483695479436</v>
      </c>
      <c r="E395" s="6">
        <v>0.33266791413629498</v>
      </c>
      <c r="F395" s="7">
        <f t="shared" ref="F395:F458" si="12">B395*$B$3+C395*$B$4+D395*$B$5+E395*$B$6</f>
        <v>-1.0589196348900418E-4</v>
      </c>
      <c r="G395" s="7" cm="1">
        <f t="array" ref="G395">SQRT(MMULT(MMULT(B395:E395,$M$3:$P$6),TRANSPOSE(B395:E395)))</f>
        <v>2.1263531553172788E-2</v>
      </c>
      <c r="H395" s="9">
        <f t="shared" ref="H395:H458" si="13">(F395-0.001)/G395</f>
        <v>-5.2008856606135641E-2</v>
      </c>
    </row>
    <row r="396" spans="1:8" x14ac:dyDescent="0.35">
      <c r="A396">
        <v>387</v>
      </c>
      <c r="B396" s="6">
        <v>0.37875767323329051</v>
      </c>
      <c r="C396" s="6">
        <v>0.25723244869947209</v>
      </c>
      <c r="D396" s="6">
        <v>0.23546033084748288</v>
      </c>
      <c r="E396" s="6">
        <v>0.12854954721975434</v>
      </c>
      <c r="F396" s="7">
        <f t="shared" si="12"/>
        <v>-1.510962703161179E-3</v>
      </c>
      <c r="G396" s="7" cm="1">
        <f t="array" ref="G396">SQRT(MMULT(MMULT(B396:E396,$M$3:$P$6),TRANSPOSE(B396:E396)))</f>
        <v>1.8943784229524734E-2</v>
      </c>
      <c r="H396" s="9">
        <f t="shared" si="13"/>
        <v>-0.13254810510603954</v>
      </c>
    </row>
    <row r="397" spans="1:8" x14ac:dyDescent="0.35">
      <c r="A397">
        <v>388</v>
      </c>
      <c r="B397" s="6">
        <v>0.40038337695972276</v>
      </c>
      <c r="C397" s="6">
        <v>0.41419506317869403</v>
      </c>
      <c r="D397" s="6">
        <v>8.2689600856487473E-3</v>
      </c>
      <c r="E397" s="6">
        <v>0.17715259977593459</v>
      </c>
      <c r="F397" s="7">
        <f t="shared" si="12"/>
        <v>-1.6444604163339269E-3</v>
      </c>
      <c r="G397" s="7" cm="1">
        <f t="array" ref="G397">SQRT(MMULT(MMULT(B397:E397,$M$3:$P$6),TRANSPOSE(B397:E397)))</f>
        <v>2.1815517201289211E-2</v>
      </c>
      <c r="H397" s="9">
        <f t="shared" si="13"/>
        <v>-0.12121924004523027</v>
      </c>
    </row>
    <row r="398" spans="1:8" x14ac:dyDescent="0.35">
      <c r="A398">
        <v>389</v>
      </c>
      <c r="B398" s="6">
        <v>0.42734748557154845</v>
      </c>
      <c r="C398" s="6">
        <v>9.9802387108007557E-3</v>
      </c>
      <c r="D398" s="6">
        <v>0.20798727860787641</v>
      </c>
      <c r="E398" s="6">
        <v>0.35468499710977441</v>
      </c>
      <c r="F398" s="7">
        <f t="shared" si="12"/>
        <v>1.5826085026559721E-4</v>
      </c>
      <c r="G398" s="7" cm="1">
        <f t="array" ref="G398">SQRT(MMULT(MMULT(B398:E398,$M$3:$P$6),TRANSPOSE(B398:E398)))</f>
        <v>2.3182194588559548E-2</v>
      </c>
      <c r="H398" s="9">
        <f t="shared" si="13"/>
        <v>-3.6309726696444972E-2</v>
      </c>
    </row>
    <row r="399" spans="1:8" x14ac:dyDescent="0.35">
      <c r="A399">
        <v>390</v>
      </c>
      <c r="B399" s="6">
        <v>0.40669005545766262</v>
      </c>
      <c r="C399" s="6">
        <v>0.19975557619842765</v>
      </c>
      <c r="D399" s="6">
        <v>0.28347271303863503</v>
      </c>
      <c r="E399" s="6">
        <v>0.11008165530527486</v>
      </c>
      <c r="F399" s="7">
        <f t="shared" si="12"/>
        <v>-1.4303627494381139E-3</v>
      </c>
      <c r="G399" s="7" cm="1">
        <f t="array" ref="G399">SQRT(MMULT(MMULT(B399:E399,$M$3:$P$6),TRANSPOSE(B399:E399)))</f>
        <v>1.8342140752924799E-2</v>
      </c>
      <c r="H399" s="9">
        <f t="shared" si="13"/>
        <v>-0.13250158649287291</v>
      </c>
    </row>
    <row r="400" spans="1:8" x14ac:dyDescent="0.35">
      <c r="A400">
        <v>391</v>
      </c>
      <c r="B400" s="6">
        <v>0.28482770070230495</v>
      </c>
      <c r="C400" s="6">
        <v>3.6910894023436419E-2</v>
      </c>
      <c r="D400" s="6">
        <v>0.40151470435205583</v>
      </c>
      <c r="E400" s="6">
        <v>0.27674670092220288</v>
      </c>
      <c r="F400" s="7">
        <f t="shared" si="12"/>
        <v>-3.9944969667791617E-4</v>
      </c>
      <c r="G400" s="7" cm="1">
        <f t="array" ref="G400">SQRT(MMULT(MMULT(B400:E400,$M$3:$P$6),TRANSPOSE(B400:E400)))</f>
        <v>1.9903161744089144E-2</v>
      </c>
      <c r="H400" s="9">
        <f t="shared" si="13"/>
        <v>-7.0312933928375773E-2</v>
      </c>
    </row>
    <row r="401" spans="1:8" x14ac:dyDescent="0.35">
      <c r="A401">
        <v>392</v>
      </c>
      <c r="B401" s="6">
        <v>0.4988220076343286</v>
      </c>
      <c r="C401" s="6">
        <v>0.32515958644331394</v>
      </c>
      <c r="D401" s="6">
        <v>0.16818472322288247</v>
      </c>
      <c r="E401" s="6">
        <v>7.8336826994750627E-3</v>
      </c>
      <c r="F401" s="7">
        <f t="shared" si="12"/>
        <v>-2.1070365980507579E-3</v>
      </c>
      <c r="G401" s="7" cm="1">
        <f t="array" ref="G401">SQRT(MMULT(MMULT(B401:E401,$M$3:$P$6),TRANSPOSE(B401:E401)))</f>
        <v>1.9234446587222436E-2</v>
      </c>
      <c r="H401" s="9">
        <f t="shared" si="13"/>
        <v>-0.16153501396368647</v>
      </c>
    </row>
    <row r="402" spans="1:8" x14ac:dyDescent="0.35">
      <c r="A402">
        <v>393</v>
      </c>
      <c r="B402" s="6">
        <v>0.25846794516042348</v>
      </c>
      <c r="C402" s="6">
        <v>0.10663478403634891</v>
      </c>
      <c r="D402" s="6">
        <v>0.33716815413632206</v>
      </c>
      <c r="E402" s="6">
        <v>0.29772911666690549</v>
      </c>
      <c r="F402" s="7">
        <f t="shared" si="12"/>
        <v>-4.9639711109037332E-4</v>
      </c>
      <c r="G402" s="7" cm="1">
        <f t="array" ref="G402">SQRT(MMULT(MMULT(B402:E402,$M$3:$P$6),TRANSPOSE(B402:E402)))</f>
        <v>2.0731993158202809E-2</v>
      </c>
      <c r="H402" s="9">
        <f t="shared" si="13"/>
        <v>-7.2178159604413622E-2</v>
      </c>
    </row>
    <row r="403" spans="1:8" x14ac:dyDescent="0.35">
      <c r="A403">
        <v>394</v>
      </c>
      <c r="B403" s="6">
        <v>0.39956649571355074</v>
      </c>
      <c r="C403" s="6">
        <v>0.33092745004264096</v>
      </c>
      <c r="D403" s="6">
        <v>0.19088933888720624</v>
      </c>
      <c r="E403" s="6">
        <v>7.8616715356602085E-2</v>
      </c>
      <c r="F403" s="7">
        <f t="shared" si="12"/>
        <v>-1.8946918725407534E-3</v>
      </c>
      <c r="G403" s="7" cm="1">
        <f t="array" ref="G403">SQRT(MMULT(MMULT(B403:E403,$M$3:$P$6),TRANSPOSE(B403:E403)))</f>
        <v>1.908674919844278E-2</v>
      </c>
      <c r="H403" s="9">
        <f t="shared" si="13"/>
        <v>-0.15165976366352218</v>
      </c>
    </row>
    <row r="404" spans="1:8" x14ac:dyDescent="0.35">
      <c r="A404">
        <v>395</v>
      </c>
      <c r="B404" s="6">
        <v>0.26016228944237474</v>
      </c>
      <c r="C404" s="6">
        <v>6.3222455729502053E-2</v>
      </c>
      <c r="D404" s="6">
        <v>0.33184656720466349</v>
      </c>
      <c r="E404" s="6">
        <v>0.3447686876234598</v>
      </c>
      <c r="F404" s="7">
        <f t="shared" si="12"/>
        <v>-1.7653656882590427E-4</v>
      </c>
      <c r="G404" s="7" cm="1">
        <f t="array" ref="G404">SQRT(MMULT(MMULT(B404:E404,$M$3:$P$6),TRANSPOSE(B404:E404)))</f>
        <v>2.1875557884810742E-2</v>
      </c>
      <c r="H404" s="9">
        <f t="shared" si="13"/>
        <v>-5.3783157212316426E-2</v>
      </c>
    </row>
    <row r="405" spans="1:8" x14ac:dyDescent="0.35">
      <c r="A405">
        <v>396</v>
      </c>
      <c r="B405" s="6">
        <v>0.24313188284511505</v>
      </c>
      <c r="C405" s="6">
        <v>8.0010584384495514E-2</v>
      </c>
      <c r="D405" s="6">
        <v>0.35649275893680504</v>
      </c>
      <c r="E405" s="6">
        <v>0.32036477383358447</v>
      </c>
      <c r="F405" s="7">
        <f t="shared" si="12"/>
        <v>-3.444121073983001E-4</v>
      </c>
      <c r="G405" s="7" cm="1">
        <f t="array" ref="G405">SQRT(MMULT(MMULT(B405:E405,$M$3:$P$6),TRANSPOSE(B405:E405)))</f>
        <v>2.111641758403169E-2</v>
      </c>
      <c r="H405" s="9">
        <f t="shared" si="13"/>
        <v>-6.3666675564085701E-2</v>
      </c>
    </row>
    <row r="406" spans="1:8" x14ac:dyDescent="0.35">
      <c r="A406">
        <v>397</v>
      </c>
      <c r="B406" s="6">
        <v>0.2460367852907534</v>
      </c>
      <c r="C406" s="6">
        <v>0.30899009815066175</v>
      </c>
      <c r="D406" s="6">
        <v>0.35589211276736643</v>
      </c>
      <c r="E406" s="6">
        <v>8.9081003791218347E-2</v>
      </c>
      <c r="F406" s="7">
        <f t="shared" si="12"/>
        <v>-1.943391177346998E-3</v>
      </c>
      <c r="G406" s="7" cm="1">
        <f t="array" ref="G406">SQRT(MMULT(MMULT(B406:E406,$M$3:$P$6),TRANSPOSE(B406:E406)))</f>
        <v>1.7600725333925291E-2</v>
      </c>
      <c r="H406" s="9">
        <f t="shared" si="13"/>
        <v>-0.16723124311664755</v>
      </c>
    </row>
    <row r="407" spans="1:8" x14ac:dyDescent="0.35">
      <c r="A407">
        <v>398</v>
      </c>
      <c r="B407" s="6">
        <v>0.34907836031631095</v>
      </c>
      <c r="C407" s="6">
        <v>0.54397231336602692</v>
      </c>
      <c r="D407" s="6">
        <v>4.7378357369124532E-2</v>
      </c>
      <c r="E407" s="6">
        <v>5.9570968948537535E-2</v>
      </c>
      <c r="F407" s="7">
        <f t="shared" si="12"/>
        <v>-2.5405567742618866E-3</v>
      </c>
      <c r="G407" s="7" cm="1">
        <f t="array" ref="G407">SQRT(MMULT(MMULT(B407:E407,$M$3:$P$6),TRANSPOSE(B407:E407)))</f>
        <v>2.0820769793518493E-2</v>
      </c>
      <c r="H407" s="9">
        <f t="shared" si="13"/>
        <v>-0.17004927336375728</v>
      </c>
    </row>
    <row r="408" spans="1:8" x14ac:dyDescent="0.35">
      <c r="A408">
        <v>399</v>
      </c>
      <c r="B408" s="6">
        <v>8.0541179413631259E-2</v>
      </c>
      <c r="C408" s="6">
        <v>0.1358914776124599</v>
      </c>
      <c r="D408" s="6">
        <v>0.46173084844994766</v>
      </c>
      <c r="E408" s="6">
        <v>0.32183649452396118</v>
      </c>
      <c r="F408" s="7">
        <f t="shared" si="12"/>
        <v>-6.2920004110313674E-4</v>
      </c>
      <c r="G408" s="7" cm="1">
        <f t="array" ref="G408">SQRT(MMULT(MMULT(B408:E408,$M$3:$P$6),TRANSPOSE(B408:E408)))</f>
        <v>2.0476948568369242E-2</v>
      </c>
      <c r="H408" s="9">
        <f t="shared" si="13"/>
        <v>-7.9562637746708187E-2</v>
      </c>
    </row>
    <row r="409" spans="1:8" x14ac:dyDescent="0.35">
      <c r="A409">
        <v>400</v>
      </c>
      <c r="B409" s="6">
        <v>0.26619794525944918</v>
      </c>
      <c r="C409" s="6">
        <v>0.23976470861536966</v>
      </c>
      <c r="D409" s="6">
        <v>0.2531779235184099</v>
      </c>
      <c r="E409" s="6">
        <v>0.24085942260677118</v>
      </c>
      <c r="F409" s="7">
        <f t="shared" si="12"/>
        <v>-1.0667278100120886E-3</v>
      </c>
      <c r="G409" s="7" cm="1">
        <f t="array" ref="G409">SQRT(MMULT(MMULT(B409:E409,$M$3:$P$6),TRANSPOSE(B409:E409)))</f>
        <v>2.0249579791363246E-2</v>
      </c>
      <c r="H409" s="9">
        <f t="shared" si="13"/>
        <v>-0.10206275050179459</v>
      </c>
    </row>
    <row r="410" spans="1:8" x14ac:dyDescent="0.35">
      <c r="A410">
        <v>401</v>
      </c>
      <c r="B410" s="6">
        <v>0.29622241587879772</v>
      </c>
      <c r="C410" s="6">
        <v>0.15551473581826444</v>
      </c>
      <c r="D410" s="6">
        <v>0.23643278227365333</v>
      </c>
      <c r="E410" s="6">
        <v>0.31183006602928454</v>
      </c>
      <c r="F410" s="7">
        <f t="shared" si="12"/>
        <v>-5.1259900379429114E-4</v>
      </c>
      <c r="G410" s="7" cm="1">
        <f t="array" ref="G410">SQRT(MMULT(MMULT(B410:E410,$M$3:$P$6),TRANSPOSE(B410:E410)))</f>
        <v>2.1779287161865016E-2</v>
      </c>
      <c r="H410" s="9">
        <f t="shared" si="13"/>
        <v>-6.9451263145233422E-2</v>
      </c>
    </row>
    <row r="411" spans="1:8" x14ac:dyDescent="0.35">
      <c r="A411">
        <v>402</v>
      </c>
      <c r="B411" s="6">
        <v>0.20553662887926369</v>
      </c>
      <c r="C411" s="6">
        <v>5.8592807707673569E-2</v>
      </c>
      <c r="D411" s="6">
        <v>0.42042434228644315</v>
      </c>
      <c r="E411" s="6">
        <v>0.31544622112661957</v>
      </c>
      <c r="F411" s="7">
        <f t="shared" si="12"/>
        <v>-3.5199000193817222E-4</v>
      </c>
      <c r="G411" s="7" cm="1">
        <f t="array" ref="G411">SQRT(MMULT(MMULT(B411:E411,$M$3:$P$6),TRANSPOSE(B411:E411)))</f>
        <v>2.0597394991219029E-2</v>
      </c>
      <c r="H411" s="9">
        <f t="shared" si="13"/>
        <v>-6.5638883097330777E-2</v>
      </c>
    </row>
    <row r="412" spans="1:8" x14ac:dyDescent="0.35">
      <c r="A412">
        <v>403</v>
      </c>
      <c r="B412" s="6">
        <v>0.16937632333491076</v>
      </c>
      <c r="C412" s="6">
        <v>0.15233326052257795</v>
      </c>
      <c r="D412" s="6">
        <v>0.24930587759511352</v>
      </c>
      <c r="E412" s="6">
        <v>0.42898453854739771</v>
      </c>
      <c r="F412" s="7">
        <f t="shared" si="12"/>
        <v>-9.4361398995201949E-5</v>
      </c>
      <c r="G412" s="7" cm="1">
        <f t="array" ref="G412">SQRT(MMULT(MMULT(B412:E412,$M$3:$P$6),TRANSPOSE(B412:E412)))</f>
        <v>2.4488226242156911E-2</v>
      </c>
      <c r="H412" s="9">
        <f t="shared" si="13"/>
        <v>-4.4689288157230417E-2</v>
      </c>
    </row>
    <row r="413" spans="1:8" x14ac:dyDescent="0.35">
      <c r="A413">
        <v>404</v>
      </c>
      <c r="B413" s="6">
        <v>0.36164614976059234</v>
      </c>
      <c r="C413" s="6">
        <v>0.26541975698338161</v>
      </c>
      <c r="D413" s="6">
        <v>0.17422531204843167</v>
      </c>
      <c r="E413" s="6">
        <v>0.19870878120759447</v>
      </c>
      <c r="F413" s="7">
        <f t="shared" si="12"/>
        <v>-1.2275890821588692E-3</v>
      </c>
      <c r="G413" s="7" cm="1">
        <f t="array" ref="G413">SQRT(MMULT(MMULT(B413:E413,$M$3:$P$6),TRANSPOSE(B413:E413)))</f>
        <v>2.0321005486107612E-2</v>
      </c>
      <c r="H413" s="9">
        <f t="shared" si="13"/>
        <v>-0.10962002267465325</v>
      </c>
    </row>
    <row r="414" spans="1:8" x14ac:dyDescent="0.35">
      <c r="A414">
        <v>405</v>
      </c>
      <c r="B414" s="6">
        <v>0.11841129361164993</v>
      </c>
      <c r="C414" s="6">
        <v>0.1545414706422002</v>
      </c>
      <c r="D414" s="6">
        <v>1.0531180661707358E-2</v>
      </c>
      <c r="E414" s="6">
        <v>0.71651605508444249</v>
      </c>
      <c r="F414" s="7">
        <f t="shared" si="12"/>
        <v>1.1606232240061669E-3</v>
      </c>
      <c r="G414" s="7" cm="1">
        <f t="array" ref="G414">SQRT(MMULT(MMULT(B414:E414,$M$3:$P$6),TRANSPOSE(B414:E414)))</f>
        <v>3.4530362409601972E-2</v>
      </c>
      <c r="H414" s="9">
        <f t="shared" si="13"/>
        <v>4.6516518448558716E-3</v>
      </c>
    </row>
    <row r="415" spans="1:8" x14ac:dyDescent="0.35">
      <c r="A415">
        <v>406</v>
      </c>
      <c r="B415" s="6">
        <v>0.52428219378731866</v>
      </c>
      <c r="C415" s="6">
        <v>4.5574146417679123E-2</v>
      </c>
      <c r="D415" s="6">
        <v>0.33209265695142687</v>
      </c>
      <c r="E415" s="6">
        <v>9.8051002843575388E-2</v>
      </c>
      <c r="F415" s="7">
        <f t="shared" si="12"/>
        <v>-1.0019240358620121E-3</v>
      </c>
      <c r="G415" s="7" cm="1">
        <f t="array" ref="G415">SQRT(MMULT(MMULT(B415:E415,$M$3:$P$6),TRANSPOSE(B415:E415)))</f>
        <v>1.799250564727764E-2</v>
      </c>
      <c r="H415" s="9">
        <f t="shared" si="13"/>
        <v>-0.11126432722086785</v>
      </c>
    </row>
    <row r="416" spans="1:8" x14ac:dyDescent="0.35">
      <c r="A416">
        <v>407</v>
      </c>
      <c r="B416" s="6">
        <v>5.0004539992406442E-2</v>
      </c>
      <c r="C416" s="6">
        <v>0.31746443594575879</v>
      </c>
      <c r="D416" s="6">
        <v>0.4043355902945171</v>
      </c>
      <c r="E416" s="6">
        <v>0.22819543376731766</v>
      </c>
      <c r="F416" s="7">
        <f t="shared" si="12"/>
        <v>-1.5201342506002318E-3</v>
      </c>
      <c r="G416" s="7" cm="1">
        <f t="array" ref="G416">SQRT(MMULT(MMULT(B416:E416,$M$3:$P$6),TRANSPOSE(B416:E416)))</f>
        <v>1.9006418048878104E-2</v>
      </c>
      <c r="H416" s="9">
        <f t="shared" si="13"/>
        <v>-0.13259385561862816</v>
      </c>
    </row>
    <row r="417" spans="1:8" x14ac:dyDescent="0.35">
      <c r="A417">
        <v>408</v>
      </c>
      <c r="B417" s="6">
        <v>0.16558671386002455</v>
      </c>
      <c r="C417" s="6">
        <v>0.33697581707634128</v>
      </c>
      <c r="D417" s="6">
        <v>0.31969156140874061</v>
      </c>
      <c r="E417" s="6">
        <v>0.17774590765489348</v>
      </c>
      <c r="F417" s="7">
        <f t="shared" si="12"/>
        <v>-1.6845593008730773E-3</v>
      </c>
      <c r="G417" s="7" cm="1">
        <f t="array" ref="G417">SQRT(MMULT(MMULT(B417:E417,$M$3:$P$6),TRANSPOSE(B417:E417)))</f>
        <v>1.8823577450590833E-2</v>
      </c>
      <c r="H417" s="9">
        <f t="shared" si="13"/>
        <v>-0.14261684889175064</v>
      </c>
    </row>
    <row r="418" spans="1:8" x14ac:dyDescent="0.35">
      <c r="A418">
        <v>409</v>
      </c>
      <c r="B418" s="6">
        <v>0.20206443113326325</v>
      </c>
      <c r="C418" s="6">
        <v>0.3422448590039916</v>
      </c>
      <c r="D418" s="6">
        <v>7.9496481175284697E-2</v>
      </c>
      <c r="E418" s="6">
        <v>0.37619422868746039</v>
      </c>
      <c r="F418" s="7">
        <f t="shared" si="12"/>
        <v>-7.578730876106137E-4</v>
      </c>
      <c r="G418" s="7" cm="1">
        <f t="array" ref="G418">SQRT(MMULT(MMULT(B418:E418,$M$3:$P$6),TRANSPOSE(B418:E418)))</f>
        <v>2.4472474731345839E-2</v>
      </c>
      <c r="H418" s="9">
        <f t="shared" si="13"/>
        <v>-7.1830622236133013E-2</v>
      </c>
    </row>
    <row r="419" spans="1:8" x14ac:dyDescent="0.35">
      <c r="A419">
        <v>410</v>
      </c>
      <c r="B419" s="6">
        <v>0.27101571315908463</v>
      </c>
      <c r="C419" s="6">
        <v>0.24575375160442314</v>
      </c>
      <c r="D419" s="6">
        <v>9.1669883361061702E-2</v>
      </c>
      <c r="E419" s="6">
        <v>0.39156065187543043</v>
      </c>
      <c r="F419" s="7">
        <f t="shared" si="12"/>
        <v>-3.8995646268843629E-4</v>
      </c>
      <c r="G419" s="7" cm="1">
        <f t="array" ref="G419">SQRT(MMULT(MMULT(B419:E419,$M$3:$P$6),TRANSPOSE(B419:E419)))</f>
        <v>2.4716430829241649E-2</v>
      </c>
      <c r="H419" s="9">
        <f t="shared" si="13"/>
        <v>-5.6236131838420585E-2</v>
      </c>
    </row>
    <row r="420" spans="1:8" x14ac:dyDescent="0.35">
      <c r="A420">
        <v>411</v>
      </c>
      <c r="B420" s="6">
        <v>0.28098086101551883</v>
      </c>
      <c r="C420" s="6">
        <v>0.45931655745239047</v>
      </c>
      <c r="D420" s="6">
        <v>3.933325739853763E-2</v>
      </c>
      <c r="E420" s="6">
        <v>0.22036932413355304</v>
      </c>
      <c r="F420" s="7">
        <f t="shared" si="12"/>
        <v>-1.6714527554922973E-3</v>
      </c>
      <c r="G420" s="7" cm="1">
        <f t="array" ref="G420">SQRT(MMULT(MMULT(B420:E420,$M$3:$P$6),TRANSPOSE(B420:E420)))</f>
        <v>2.2066974773672952E-2</v>
      </c>
      <c r="H420" s="9">
        <f t="shared" si="13"/>
        <v>-0.12106112337063436</v>
      </c>
    </row>
    <row r="421" spans="1:8" x14ac:dyDescent="0.35">
      <c r="A421">
        <v>412</v>
      </c>
      <c r="B421" s="6">
        <v>0.41512980460786347</v>
      </c>
      <c r="C421" s="6">
        <v>0.22204746023324617</v>
      </c>
      <c r="D421" s="6">
        <v>0.13251816092635263</v>
      </c>
      <c r="E421" s="6">
        <v>0.23030457423253767</v>
      </c>
      <c r="F421" s="7">
        <f t="shared" si="12"/>
        <v>-9.2794478641374878E-4</v>
      </c>
      <c r="G421" s="7" cm="1">
        <f t="array" ref="G421">SQRT(MMULT(MMULT(B421:E421,$M$3:$P$6),TRANSPOSE(B421:E421)))</f>
        <v>2.1201923324695456E-2</v>
      </c>
      <c r="H421" s="9">
        <f t="shared" si="13"/>
        <v>-9.0932542151406059E-2</v>
      </c>
    </row>
    <row r="422" spans="1:8" x14ac:dyDescent="0.35">
      <c r="A422">
        <v>413</v>
      </c>
      <c r="B422" s="6">
        <v>0.23704371077298431</v>
      </c>
      <c r="C422" s="6">
        <v>2.5296246485421643E-3</v>
      </c>
      <c r="D422" s="6">
        <v>0.38364674522148423</v>
      </c>
      <c r="E422" s="6">
        <v>0.37677991935698929</v>
      </c>
      <c r="F422" s="7">
        <f t="shared" si="12"/>
        <v>9.218571236112175E-5</v>
      </c>
      <c r="G422" s="7" cm="1">
        <f t="array" ref="G422">SQRT(MMULT(MMULT(B422:E422,$M$3:$P$6),TRANSPOSE(B422:E422)))</f>
        <v>2.2397050861829429E-2</v>
      </c>
      <c r="H422" s="9">
        <f t="shared" si="13"/>
        <v>-4.0532760015562448E-2</v>
      </c>
    </row>
    <row r="423" spans="1:8" x14ac:dyDescent="0.35">
      <c r="A423">
        <v>414</v>
      </c>
      <c r="B423" s="6">
        <v>0.19865618558909098</v>
      </c>
      <c r="C423" s="6">
        <v>0.60404459259856647</v>
      </c>
      <c r="D423" s="6">
        <v>5.7634905029541529E-2</v>
      </c>
      <c r="E423" s="6">
        <v>0.13966431678280103</v>
      </c>
      <c r="F423" s="7">
        <f t="shared" si="12"/>
        <v>-2.4654606515172196E-3</v>
      </c>
      <c r="G423" s="7" cm="1">
        <f t="array" ref="G423">SQRT(MMULT(MMULT(B423:E423,$M$3:$P$6),TRANSPOSE(B423:E423)))</f>
        <v>2.1308065585076273E-2</v>
      </c>
      <c r="H423" s="9">
        <f t="shared" si="13"/>
        <v>-0.1626360984145063</v>
      </c>
    </row>
    <row r="424" spans="1:8" x14ac:dyDescent="0.35">
      <c r="A424">
        <v>415</v>
      </c>
      <c r="B424" s="6">
        <v>0.33312600608401521</v>
      </c>
      <c r="C424" s="6">
        <v>0.31003245073671826</v>
      </c>
      <c r="D424" s="6">
        <v>0.33271431832731291</v>
      </c>
      <c r="E424" s="6">
        <v>2.4127224851953601E-2</v>
      </c>
      <c r="F424" s="7">
        <f t="shared" si="12"/>
        <v>-2.1572902124327607E-3</v>
      </c>
      <c r="G424" s="7" cm="1">
        <f t="array" ref="G424">SQRT(MMULT(MMULT(B424:E424,$M$3:$P$6),TRANSPOSE(B424:E424)))</f>
        <v>1.7580166334025576E-2</v>
      </c>
      <c r="H424" s="9">
        <f t="shared" si="13"/>
        <v>-0.17959387598750848</v>
      </c>
    </row>
    <row r="425" spans="1:8" x14ac:dyDescent="0.35">
      <c r="A425">
        <v>416</v>
      </c>
      <c r="B425" s="6">
        <v>0.22186520273232735</v>
      </c>
      <c r="C425" s="6">
        <v>4.9087466581443492E-3</v>
      </c>
      <c r="D425" s="6">
        <v>8.0431471223602807E-2</v>
      </c>
      <c r="E425" s="6">
        <v>0.69279457938592548</v>
      </c>
      <c r="F425" s="7">
        <f t="shared" si="12"/>
        <v>1.5112070553622678E-3</v>
      </c>
      <c r="G425" s="7" cm="1">
        <f t="array" ref="G425">SQRT(MMULT(MMULT(B425:E425,$M$3:$P$6),TRANSPOSE(B425:E425)))</f>
        <v>3.3523685781312422E-2</v>
      </c>
      <c r="H425" s="9">
        <f t="shared" si="13"/>
        <v>1.5249130381935422E-2</v>
      </c>
    </row>
    <row r="426" spans="1:8" x14ac:dyDescent="0.35">
      <c r="A426">
        <v>417</v>
      </c>
      <c r="B426" s="6">
        <v>0.21004800181598979</v>
      </c>
      <c r="C426" s="6">
        <v>0.28359136907235721</v>
      </c>
      <c r="D426" s="6">
        <v>0.28329008443121606</v>
      </c>
      <c r="E426" s="6">
        <v>0.22307054468043686</v>
      </c>
      <c r="F426" s="7">
        <f t="shared" si="12"/>
        <v>-1.3071557534002126E-3</v>
      </c>
      <c r="G426" s="7" cm="1">
        <f t="array" ref="G426">SQRT(MMULT(MMULT(B426:E426,$M$3:$P$6),TRANSPOSE(B426:E426)))</f>
        <v>1.9723295196501445E-2</v>
      </c>
      <c r="H426" s="9">
        <f t="shared" si="13"/>
        <v>-0.11697618123210266</v>
      </c>
    </row>
    <row r="427" spans="1:8" x14ac:dyDescent="0.35">
      <c r="A427">
        <v>418</v>
      </c>
      <c r="B427" s="6">
        <v>0.30585120618637224</v>
      </c>
      <c r="C427" s="6">
        <v>1.367830384893943E-2</v>
      </c>
      <c r="D427" s="6">
        <v>0.47815936402183623</v>
      </c>
      <c r="E427" s="6">
        <v>0.20231112594285211</v>
      </c>
      <c r="F427" s="7">
        <f t="shared" si="12"/>
        <v>-6.6248127172761006E-4</v>
      </c>
      <c r="G427" s="7" cm="1">
        <f t="array" ref="G427">SQRT(MMULT(MMULT(B427:E427,$M$3:$P$6),TRANSPOSE(B427:E427)))</f>
        <v>1.8005065091248228E-2</v>
      </c>
      <c r="H427" s="9">
        <f t="shared" si="13"/>
        <v>-9.2334088396919867E-2</v>
      </c>
    </row>
    <row r="428" spans="1:8" x14ac:dyDescent="0.35">
      <c r="A428">
        <v>419</v>
      </c>
      <c r="B428" s="6">
        <v>1.2499503183588764E-2</v>
      </c>
      <c r="C428" s="6">
        <v>0.35255074596462954</v>
      </c>
      <c r="D428" s="6">
        <v>0.15829331560471507</v>
      </c>
      <c r="E428" s="6">
        <v>0.47665643524706669</v>
      </c>
      <c r="F428" s="7">
        <f t="shared" si="12"/>
        <v>-5.087897307216125E-4</v>
      </c>
      <c r="G428" s="7" cm="1">
        <f t="array" ref="G428">SQRT(MMULT(MMULT(B428:E428,$M$3:$P$6),TRANSPOSE(B428:E428)))</f>
        <v>2.6432916340252126E-2</v>
      </c>
      <c r="H428" s="9">
        <f t="shared" si="13"/>
        <v>-5.7079957099702344E-2</v>
      </c>
    </row>
    <row r="429" spans="1:8" x14ac:dyDescent="0.35">
      <c r="A429">
        <v>420</v>
      </c>
      <c r="B429" s="6">
        <v>0.12559361317120191</v>
      </c>
      <c r="C429" s="6">
        <v>0.22750518891054369</v>
      </c>
      <c r="D429" s="6">
        <v>0.25536700591728584</v>
      </c>
      <c r="E429" s="6">
        <v>0.39153419200096862</v>
      </c>
      <c r="F429" s="7">
        <f t="shared" si="12"/>
        <v>-4.8741105727334393E-4</v>
      </c>
      <c r="G429" s="7" cm="1">
        <f t="array" ref="G429">SQRT(MMULT(MMULT(B429:E429,$M$3:$P$6),TRANSPOSE(B429:E429)))</f>
        <v>2.346746691038288E-2</v>
      </c>
      <c r="H429" s="9">
        <f t="shared" si="13"/>
        <v>-6.3381832515347361E-2</v>
      </c>
    </row>
    <row r="430" spans="1:8" x14ac:dyDescent="0.35">
      <c r="A430">
        <v>421</v>
      </c>
      <c r="B430" s="6">
        <v>4.5514651239462377E-2</v>
      </c>
      <c r="C430" s="6">
        <v>0.64957692674113654</v>
      </c>
      <c r="D430" s="6">
        <v>7.0965780937209913E-2</v>
      </c>
      <c r="E430" s="6">
        <v>0.23394264108219112</v>
      </c>
      <c r="F430" s="7">
        <f t="shared" si="12"/>
        <v>-2.2935728422046144E-3</v>
      </c>
      <c r="G430" s="7" cm="1">
        <f t="array" ref="G430">SQRT(MMULT(MMULT(B430:E430,$M$3:$P$6),TRANSPOSE(B430:E430)))</f>
        <v>2.2452340849530114E-2</v>
      </c>
      <c r="H430" s="9">
        <f t="shared" si="13"/>
        <v>-0.14669173536413432</v>
      </c>
    </row>
    <row r="431" spans="1:8" x14ac:dyDescent="0.35">
      <c r="A431">
        <v>422</v>
      </c>
      <c r="B431" s="6">
        <v>0.32787215202771725</v>
      </c>
      <c r="C431" s="6">
        <v>0.32690184129458211</v>
      </c>
      <c r="D431" s="6">
        <v>0.18473073342818833</v>
      </c>
      <c r="E431" s="6">
        <v>0.16049527324951227</v>
      </c>
      <c r="F431" s="7">
        <f t="shared" si="12"/>
        <v>-1.5816272785455989E-3</v>
      </c>
      <c r="G431" s="7" cm="1">
        <f t="array" ref="G431">SQRT(MMULT(MMULT(B431:E431,$M$3:$P$6),TRANSPOSE(B431:E431)))</f>
        <v>1.9771340853756269E-2</v>
      </c>
      <c r="H431" s="9">
        <f t="shared" si="13"/>
        <v>-0.13057421333440453</v>
      </c>
    </row>
    <row r="432" spans="1:8" x14ac:dyDescent="0.35">
      <c r="A432">
        <v>423</v>
      </c>
      <c r="B432" s="6">
        <v>2.7539135801595085E-2</v>
      </c>
      <c r="C432" s="6">
        <v>0.31463998659556724</v>
      </c>
      <c r="D432" s="6">
        <v>0.49667979618291663</v>
      </c>
      <c r="E432" s="6">
        <v>0.16114108141992098</v>
      </c>
      <c r="F432" s="7">
        <f t="shared" si="12"/>
        <v>-1.8405888601769256E-3</v>
      </c>
      <c r="G432" s="7" cm="1">
        <f t="array" ref="G432">SQRT(MMULT(MMULT(B432:E432,$M$3:$P$6),TRANSPOSE(B432:E432)))</f>
        <v>1.7401469536733907E-2</v>
      </c>
      <c r="H432" s="9">
        <f t="shared" si="13"/>
        <v>-0.16323844685533825</v>
      </c>
    </row>
    <row r="433" spans="1:8" x14ac:dyDescent="0.35">
      <c r="A433">
        <v>424</v>
      </c>
      <c r="B433" s="6">
        <v>0.29168048919696055</v>
      </c>
      <c r="C433" s="6">
        <v>0.31635271204339577</v>
      </c>
      <c r="D433" s="6">
        <v>8.0182627982866642E-2</v>
      </c>
      <c r="E433" s="6">
        <v>0.311784170776777</v>
      </c>
      <c r="F433" s="7">
        <f t="shared" si="12"/>
        <v>-9.0234872076236058E-4</v>
      </c>
      <c r="G433" s="7" cm="1">
        <f t="array" ref="G433">SQRT(MMULT(MMULT(B433:E433,$M$3:$P$6),TRANSPOSE(B433:E433)))</f>
        <v>2.3095020996177634E-2</v>
      </c>
      <c r="H433" s="9">
        <f t="shared" si="13"/>
        <v>-8.2370512721214276E-2</v>
      </c>
    </row>
    <row r="434" spans="1:8" x14ac:dyDescent="0.35">
      <c r="A434">
        <v>425</v>
      </c>
      <c r="B434" s="6">
        <v>0.29256056112220757</v>
      </c>
      <c r="C434" s="6">
        <v>0.21961412544238479</v>
      </c>
      <c r="D434" s="6">
        <v>0.28836128073288469</v>
      </c>
      <c r="E434" s="6">
        <v>0.199464032702523</v>
      </c>
      <c r="F434" s="7">
        <f t="shared" si="12"/>
        <v>-1.1814643469360135E-3</v>
      </c>
      <c r="G434" s="7" cm="1">
        <f t="array" ref="G434">SQRT(MMULT(MMULT(B434:E434,$M$3:$P$6),TRANSPOSE(B434:E434)))</f>
        <v>1.9289370087577484E-2</v>
      </c>
      <c r="H434" s="9">
        <f t="shared" si="13"/>
        <v>-0.11309152849635536</v>
      </c>
    </row>
    <row r="435" spans="1:8" x14ac:dyDescent="0.35">
      <c r="A435">
        <v>426</v>
      </c>
      <c r="B435" s="6">
        <v>0.37766230261290223</v>
      </c>
      <c r="C435" s="6">
        <v>0.12599051338104994</v>
      </c>
      <c r="D435" s="6">
        <v>0.44854576399719143</v>
      </c>
      <c r="E435" s="6">
        <v>4.7801420008856316E-2</v>
      </c>
      <c r="F435" s="7">
        <f t="shared" si="12"/>
        <v>-1.5655641710428936E-3</v>
      </c>
      <c r="G435" s="7" cm="1">
        <f t="array" ref="G435">SQRT(MMULT(MMULT(B435:E435,$M$3:$P$6),TRANSPOSE(B435:E435)))</f>
        <v>1.6569493413870335E-2</v>
      </c>
      <c r="H435" s="9">
        <f t="shared" si="13"/>
        <v>-0.15483660887877584</v>
      </c>
    </row>
    <row r="436" spans="1:8" x14ac:dyDescent="0.35">
      <c r="A436">
        <v>427</v>
      </c>
      <c r="B436" s="6">
        <v>0.1952862389075245</v>
      </c>
      <c r="C436" s="6">
        <v>0.36349966873413214</v>
      </c>
      <c r="D436" s="6">
        <v>0.34430105923069626</v>
      </c>
      <c r="E436" s="6">
        <v>9.6913033127646972E-2</v>
      </c>
      <c r="F436" s="7">
        <f t="shared" si="12"/>
        <v>-2.0874610364149419E-3</v>
      </c>
      <c r="G436" s="7" cm="1">
        <f t="array" ref="G436">SQRT(MMULT(MMULT(B436:E436,$M$3:$P$6),TRANSPOSE(B436:E436)))</f>
        <v>1.7841562996052416E-2</v>
      </c>
      <c r="H436" s="9">
        <f t="shared" si="13"/>
        <v>-0.17304879830864967</v>
      </c>
    </row>
    <row r="437" spans="1:8" x14ac:dyDescent="0.35">
      <c r="A437">
        <v>428</v>
      </c>
      <c r="B437" s="6">
        <v>0.30630903637961976</v>
      </c>
      <c r="C437" s="6">
        <v>0.3959656031178283</v>
      </c>
      <c r="D437" s="6">
        <v>1.2827022045844452E-2</v>
      </c>
      <c r="E437" s="6">
        <v>0.28489833845670759</v>
      </c>
      <c r="F437" s="7">
        <f t="shared" si="12"/>
        <v>-1.2012638128452496E-3</v>
      </c>
      <c r="G437" s="7" cm="1">
        <f t="array" ref="G437">SQRT(MMULT(MMULT(B437:E437,$M$3:$P$6),TRANSPOSE(B437:E437)))</f>
        <v>2.3270508438818609E-2</v>
      </c>
      <c r="H437" s="9">
        <f t="shared" si="13"/>
        <v>-9.4594573153941916E-2</v>
      </c>
    </row>
    <row r="438" spans="1:8" x14ac:dyDescent="0.35">
      <c r="A438">
        <v>429</v>
      </c>
      <c r="B438" s="6">
        <v>9.7525375162840336E-2</v>
      </c>
      <c r="C438" s="6">
        <v>0.68538558167555041</v>
      </c>
      <c r="D438" s="6">
        <v>9.2333964228931892E-2</v>
      </c>
      <c r="E438" s="6">
        <v>0.12475507893267743</v>
      </c>
      <c r="F438" s="7">
        <f t="shared" si="12"/>
        <v>-2.8262248903472482E-3</v>
      </c>
      <c r="G438" s="7" cm="1">
        <f t="array" ref="G438">SQRT(MMULT(MMULT(B438:E438,$M$3:$P$6),TRANSPOSE(B438:E438)))</f>
        <v>2.1164941607870247E-2</v>
      </c>
      <c r="H438" s="9">
        <f t="shared" si="13"/>
        <v>-0.18078126371605274</v>
      </c>
    </row>
    <row r="439" spans="1:8" x14ac:dyDescent="0.35">
      <c r="A439">
        <v>430</v>
      </c>
      <c r="B439" s="6">
        <v>0.17094656052432167</v>
      </c>
      <c r="C439" s="6">
        <v>0.30898061693373896</v>
      </c>
      <c r="D439" s="6">
        <v>0.34243841496898864</v>
      </c>
      <c r="E439" s="6">
        <v>0.17763440757295068</v>
      </c>
      <c r="F439" s="7">
        <f t="shared" si="12"/>
        <v>-1.6128330335382691E-3</v>
      </c>
      <c r="G439" s="7" cm="1">
        <f t="array" ref="G439">SQRT(MMULT(MMULT(B439:E439,$M$3:$P$6),TRANSPOSE(B439:E439)))</f>
        <v>1.8606508163986332E-2</v>
      </c>
      <c r="H439" s="9">
        <f t="shared" si="13"/>
        <v>-0.14042575912204289</v>
      </c>
    </row>
    <row r="440" spans="1:8" x14ac:dyDescent="0.35">
      <c r="A440">
        <v>431</v>
      </c>
      <c r="B440" s="6">
        <v>0.25423952787210469</v>
      </c>
      <c r="C440" s="6">
        <v>0.26502610166999085</v>
      </c>
      <c r="D440" s="6">
        <v>2.5948532359256146E-2</v>
      </c>
      <c r="E440" s="6">
        <v>0.45478583809864831</v>
      </c>
      <c r="F440" s="7">
        <f t="shared" si="12"/>
        <v>-1.6438581091202152E-4</v>
      </c>
      <c r="G440" s="7" cm="1">
        <f t="array" ref="G440">SQRT(MMULT(MMULT(B440:E440,$M$3:$P$6),TRANSPOSE(B440:E440)))</f>
        <v>2.6799826919550868E-2</v>
      </c>
      <c r="H440" s="9">
        <f t="shared" si="13"/>
        <v>-4.3447512344289993E-2</v>
      </c>
    </row>
    <row r="441" spans="1:8" x14ac:dyDescent="0.35">
      <c r="A441">
        <v>432</v>
      </c>
      <c r="B441" s="6">
        <v>0.25865681640277677</v>
      </c>
      <c r="C441" s="6">
        <v>0.27961725909055835</v>
      </c>
      <c r="D441" s="6">
        <v>0.18629630331861483</v>
      </c>
      <c r="E441" s="6">
        <v>0.27542962118805014</v>
      </c>
      <c r="F441" s="7">
        <f t="shared" si="12"/>
        <v>-1.0120041433533905E-3</v>
      </c>
      <c r="G441" s="7" cm="1">
        <f t="array" ref="G441">SQRT(MMULT(MMULT(B441:E441,$M$3:$P$6),TRANSPOSE(B441:E441)))</f>
        <v>2.1447404710373607E-2</v>
      </c>
      <c r="H441" s="9">
        <f t="shared" si="13"/>
        <v>-9.3811077401837389E-2</v>
      </c>
    </row>
    <row r="442" spans="1:8" x14ac:dyDescent="0.35">
      <c r="A442">
        <v>433</v>
      </c>
      <c r="B442" s="6">
        <v>0.41885075584272574</v>
      </c>
      <c r="C442" s="6">
        <v>9.3687716944352486E-3</v>
      </c>
      <c r="D442" s="6">
        <v>0.18455484978789202</v>
      </c>
      <c r="E442" s="6">
        <v>0.38722562267494709</v>
      </c>
      <c r="F442" s="7">
        <f t="shared" si="12"/>
        <v>2.9970655675073997E-4</v>
      </c>
      <c r="G442" s="7" cm="1">
        <f t="array" ref="G442">SQRT(MMULT(MMULT(B442:E442,$M$3:$P$6),TRANSPOSE(B442:E442)))</f>
        <v>2.4134936737771964E-2</v>
      </c>
      <c r="H442" s="9">
        <f t="shared" si="13"/>
        <v>-2.9015756322794829E-2</v>
      </c>
    </row>
    <row r="443" spans="1:8" x14ac:dyDescent="0.35">
      <c r="A443">
        <v>434</v>
      </c>
      <c r="B443" s="6">
        <v>7.8849763848675217E-2</v>
      </c>
      <c r="C443" s="6">
        <v>0.47347713179039824</v>
      </c>
      <c r="D443" s="6">
        <v>0.24769214828269762</v>
      </c>
      <c r="E443" s="6">
        <v>0.1999809560782288</v>
      </c>
      <c r="F443" s="7">
        <f t="shared" si="12"/>
        <v>-1.9942576300283491E-3</v>
      </c>
      <c r="G443" s="7" cm="1">
        <f t="array" ref="G443">SQRT(MMULT(MMULT(B443:E443,$M$3:$P$6),TRANSPOSE(B443:E443)))</f>
        <v>1.9988578733952361E-2</v>
      </c>
      <c r="H443" s="9">
        <f t="shared" si="13"/>
        <v>-0.14979842588519507</v>
      </c>
    </row>
    <row r="444" spans="1:8" x14ac:dyDescent="0.35">
      <c r="A444">
        <v>435</v>
      </c>
      <c r="B444" s="6">
        <v>6.2317294874855017E-2</v>
      </c>
      <c r="C444" s="6">
        <v>0.33609697035227221</v>
      </c>
      <c r="D444" s="6">
        <v>0.31295745764664373</v>
      </c>
      <c r="E444" s="6">
        <v>0.28862827712622913</v>
      </c>
      <c r="F444" s="7">
        <f t="shared" si="12"/>
        <v>-1.2775399253067696E-3</v>
      </c>
      <c r="G444" s="7" cm="1">
        <f t="array" ref="G444">SQRT(MMULT(MMULT(B444:E444,$M$3:$P$6),TRANSPOSE(B444:E444)))</f>
        <v>2.0795949152289248E-2</v>
      </c>
      <c r="H444" s="9">
        <f t="shared" si="13"/>
        <v>-0.10951844076114482</v>
      </c>
    </row>
    <row r="445" spans="1:8" x14ac:dyDescent="0.35">
      <c r="A445">
        <v>436</v>
      </c>
      <c r="B445" s="6">
        <v>0.15972679634272016</v>
      </c>
      <c r="C445" s="6">
        <v>0.20846922307353058</v>
      </c>
      <c r="D445" s="6">
        <v>0.31054655050557972</v>
      </c>
      <c r="E445" s="6">
        <v>0.32125743007816954</v>
      </c>
      <c r="F445" s="7">
        <f t="shared" si="12"/>
        <v>-7.2883455631655254E-4</v>
      </c>
      <c r="G445" s="7" cm="1">
        <f t="array" ref="G445">SQRT(MMULT(MMULT(B445:E445,$M$3:$P$6),TRANSPOSE(B445:E445)))</f>
        <v>2.1404725373006181E-2</v>
      </c>
      <c r="H445" s="9">
        <f t="shared" si="13"/>
        <v>-8.0768826798255103E-2</v>
      </c>
    </row>
    <row r="446" spans="1:8" x14ac:dyDescent="0.35">
      <c r="A446">
        <v>437</v>
      </c>
      <c r="B446" s="6">
        <v>9.4559763181028308E-2</v>
      </c>
      <c r="C446" s="6">
        <v>0.41180798680424013</v>
      </c>
      <c r="D446" s="6">
        <v>0.39901879060645412</v>
      </c>
      <c r="E446" s="6">
        <v>9.4613459408277284E-2</v>
      </c>
      <c r="F446" s="7">
        <f t="shared" si="12"/>
        <v>-2.3112978095566343E-3</v>
      </c>
      <c r="G446" s="7" cm="1">
        <f t="array" ref="G446">SQRT(MMULT(MMULT(B446:E446,$M$3:$P$6),TRANSPOSE(B446:E446)))</f>
        <v>1.7552045009029797E-2</v>
      </c>
      <c r="H446" s="9">
        <f t="shared" si="13"/>
        <v>-0.18865595478208433</v>
      </c>
    </row>
    <row r="447" spans="1:8" x14ac:dyDescent="0.35">
      <c r="A447">
        <v>438</v>
      </c>
      <c r="B447" s="6">
        <v>0.36305067512124184</v>
      </c>
      <c r="C447" s="6">
        <v>0.19725333382534849</v>
      </c>
      <c r="D447" s="6">
        <v>0.30326844605542341</v>
      </c>
      <c r="E447" s="6">
        <v>0.13642754499798615</v>
      </c>
      <c r="F447" s="7">
        <f t="shared" si="12"/>
        <v>-1.3466879061634664E-3</v>
      </c>
      <c r="G447" s="7" cm="1">
        <f t="array" ref="G447">SQRT(MMULT(MMULT(B447:E447,$M$3:$P$6),TRANSPOSE(B447:E447)))</f>
        <v>1.8384991301115785E-2</v>
      </c>
      <c r="H447" s="9">
        <f t="shared" si="13"/>
        <v>-0.12764150212140954</v>
      </c>
    </row>
    <row r="448" spans="1:8" x14ac:dyDescent="0.35">
      <c r="A448">
        <v>439</v>
      </c>
      <c r="B448" s="6">
        <v>0.10973231255774241</v>
      </c>
      <c r="C448" s="6">
        <v>0.4308442112022885</v>
      </c>
      <c r="D448" s="6">
        <v>0.4424091021556516</v>
      </c>
      <c r="E448" s="6">
        <v>1.7014374084317503E-2</v>
      </c>
      <c r="F448" s="7">
        <f t="shared" si="12"/>
        <v>-2.6956285186063209E-3</v>
      </c>
      <c r="G448" s="7" cm="1">
        <f t="array" ref="G448">SQRT(MMULT(MMULT(B448:E448,$M$3:$P$6),TRANSPOSE(B448:E448)))</f>
        <v>1.702469546756933E-2</v>
      </c>
      <c r="H448" s="9">
        <f t="shared" si="13"/>
        <v>-0.21707457414707915</v>
      </c>
    </row>
    <row r="449" spans="1:8" x14ac:dyDescent="0.35">
      <c r="A449">
        <v>440</v>
      </c>
      <c r="B449" s="6">
        <v>0.39639433604220853</v>
      </c>
      <c r="C449" s="6">
        <v>3.386769391441026E-2</v>
      </c>
      <c r="D449" s="6">
        <v>0.11091343177733616</v>
      </c>
      <c r="E449" s="6">
        <v>0.45882453826604497</v>
      </c>
      <c r="F449" s="7">
        <f t="shared" si="12"/>
        <v>5.4539526712297159E-4</v>
      </c>
      <c r="G449" s="7" cm="1">
        <f t="array" ref="G449">SQRT(MMULT(MMULT(B449:E449,$M$3:$P$6),TRANSPOSE(B449:E449)))</f>
        <v>2.6472997362007592E-2</v>
      </c>
      <c r="H449" s="9">
        <f t="shared" si="13"/>
        <v>-1.7172393690842468E-2</v>
      </c>
    </row>
    <row r="450" spans="1:8" x14ac:dyDescent="0.35">
      <c r="A450">
        <v>441</v>
      </c>
      <c r="B450" s="6">
        <v>0.1233421846058491</v>
      </c>
      <c r="C450" s="6">
        <v>9.8737184147511453E-2</v>
      </c>
      <c r="D450" s="6">
        <v>0.28340229894756458</v>
      </c>
      <c r="E450" s="6">
        <v>0.49451833229907477</v>
      </c>
      <c r="F450" s="7">
        <f t="shared" si="12"/>
        <v>2.8783802199820502E-4</v>
      </c>
      <c r="G450" s="7" cm="1">
        <f t="array" ref="G450">SQRT(MMULT(MMULT(B450:E450,$M$3:$P$6),TRANSPOSE(B450:E450)))</f>
        <v>2.6124600364125169E-2</v>
      </c>
      <c r="H450" s="9">
        <f t="shared" si="13"/>
        <v>-2.7260205632839086E-2</v>
      </c>
    </row>
    <row r="451" spans="1:8" x14ac:dyDescent="0.35">
      <c r="A451">
        <v>442</v>
      </c>
      <c r="B451" s="6">
        <v>0.12027503227681237</v>
      </c>
      <c r="C451" s="6">
        <v>0.26000358029530946</v>
      </c>
      <c r="D451" s="6">
        <v>0.38491396362902419</v>
      </c>
      <c r="E451" s="6">
        <v>0.23480742379885403</v>
      </c>
      <c r="F451" s="7">
        <f t="shared" si="12"/>
        <v>-1.2842746652771673E-3</v>
      </c>
      <c r="G451" s="7" cm="1">
        <f t="array" ref="G451">SQRT(MMULT(MMULT(B451:E451,$M$3:$P$6),TRANSPOSE(B451:E451)))</f>
        <v>1.9160235634062096E-2</v>
      </c>
      <c r="H451" s="9">
        <f t="shared" si="13"/>
        <v>-0.11921954974375679</v>
      </c>
    </row>
    <row r="452" spans="1:8" x14ac:dyDescent="0.35">
      <c r="A452">
        <v>443</v>
      </c>
      <c r="B452" s="6">
        <v>0.3067134718228578</v>
      </c>
      <c r="C452" s="6">
        <v>8.3099910941091773E-2</v>
      </c>
      <c r="D452" s="6">
        <v>0.19108008656673314</v>
      </c>
      <c r="E452" s="6">
        <v>0.4191065306693173</v>
      </c>
      <c r="F452" s="7">
        <f t="shared" si="12"/>
        <v>1.5961828425735858E-4</v>
      </c>
      <c r="G452" s="7" cm="1">
        <f t="array" ref="G452">SQRT(MMULT(MMULT(B452:E452,$M$3:$P$6),TRANSPOSE(B452:E452)))</f>
        <v>2.4724245744030423E-2</v>
      </c>
      <c r="H452" s="9">
        <f t="shared" si="13"/>
        <v>-3.3990186169604322E-2</v>
      </c>
    </row>
    <row r="453" spans="1:8" x14ac:dyDescent="0.35">
      <c r="A453">
        <v>444</v>
      </c>
      <c r="B453" s="6">
        <v>0.25226223783966017</v>
      </c>
      <c r="C453" s="6">
        <v>0.46230260331179096</v>
      </c>
      <c r="D453" s="6">
        <v>0.13373027864308959</v>
      </c>
      <c r="E453" s="6">
        <v>0.15170488020545922</v>
      </c>
      <c r="F453" s="7">
        <f t="shared" si="12"/>
        <v>-2.0192192714091608E-3</v>
      </c>
      <c r="G453" s="7" cm="1">
        <f t="array" ref="G453">SQRT(MMULT(MMULT(B453:E453,$M$3:$P$6),TRANSPOSE(B453:E453)))</f>
        <v>2.0342993129090121E-2</v>
      </c>
      <c r="H453" s="9">
        <f t="shared" si="13"/>
        <v>-0.14841568555080178</v>
      </c>
    </row>
    <row r="454" spans="1:8" x14ac:dyDescent="0.35">
      <c r="A454">
        <v>445</v>
      </c>
      <c r="B454" s="6">
        <v>0.22617259320803187</v>
      </c>
      <c r="C454" s="6">
        <v>0.3169307567981457</v>
      </c>
      <c r="D454" s="6">
        <v>0.22760385727989368</v>
      </c>
      <c r="E454" s="6">
        <v>0.22929279271392883</v>
      </c>
      <c r="F454" s="7">
        <f t="shared" si="12"/>
        <v>-1.343008941244144E-3</v>
      </c>
      <c r="G454" s="7" cm="1">
        <f t="array" ref="G454">SQRT(MMULT(MMULT(B454:E454,$M$3:$P$6),TRANSPOSE(B454:E454)))</f>
        <v>2.0310559386089024E-2</v>
      </c>
      <c r="H454" s="9">
        <f t="shared" si="13"/>
        <v>-0.11535915366510793</v>
      </c>
    </row>
    <row r="455" spans="1:8" x14ac:dyDescent="0.35">
      <c r="A455">
        <v>446</v>
      </c>
      <c r="B455" s="6">
        <v>0.19009791819452646</v>
      </c>
      <c r="C455" s="6">
        <v>0.70313022049923313</v>
      </c>
      <c r="D455" s="6">
        <v>2.1473119461271315E-2</v>
      </c>
      <c r="E455" s="6">
        <v>8.5298741844969092E-2</v>
      </c>
      <c r="F455" s="7">
        <f t="shared" si="12"/>
        <v>-2.9586605773122359E-3</v>
      </c>
      <c r="G455" s="7" cm="1">
        <f t="array" ref="G455">SQRT(MMULT(MMULT(B455:E455,$M$3:$P$6),TRANSPOSE(B455:E455)))</f>
        <v>2.1647883475455532E-2</v>
      </c>
      <c r="H455" s="9">
        <f t="shared" si="13"/>
        <v>-0.18286594076509063</v>
      </c>
    </row>
    <row r="456" spans="1:8" x14ac:dyDescent="0.35">
      <c r="A456">
        <v>447</v>
      </c>
      <c r="B456" s="6">
        <v>0.17310627919693644</v>
      </c>
      <c r="C456" s="6">
        <v>0.45221972119617238</v>
      </c>
      <c r="D456" s="6">
        <v>0.33019237000107804</v>
      </c>
      <c r="E456" s="6">
        <v>4.4481629605813165E-2</v>
      </c>
      <c r="F456" s="7">
        <f t="shared" si="12"/>
        <v>-2.5602402968948204E-3</v>
      </c>
      <c r="G456" s="7" cm="1">
        <f t="array" ref="G456">SQRT(MMULT(MMULT(B456:E456,$M$3:$P$6),TRANSPOSE(B456:E456)))</f>
        <v>1.7930231493638059E-2</v>
      </c>
      <c r="H456" s="9">
        <f t="shared" si="13"/>
        <v>-0.19856075467614862</v>
      </c>
    </row>
    <row r="457" spans="1:8" x14ac:dyDescent="0.35">
      <c r="A457">
        <v>448</v>
      </c>
      <c r="B457" s="6">
        <v>0.27700033553343284</v>
      </c>
      <c r="C457" s="6">
        <v>0.34849248816207695</v>
      </c>
      <c r="D457" s="6">
        <v>0.37362368866591039</v>
      </c>
      <c r="E457" s="6">
        <v>8.8348763857975187E-4</v>
      </c>
      <c r="F457" s="7">
        <f t="shared" si="12"/>
        <v>-2.4096906665889194E-3</v>
      </c>
      <c r="G457" s="7" cm="1">
        <f t="array" ref="G457">SQRT(MMULT(MMULT(B457:E457,$M$3:$P$6),TRANSPOSE(B457:E457)))</f>
        <v>1.7305186453103309E-2</v>
      </c>
      <c r="H457" s="9">
        <f t="shared" si="13"/>
        <v>-0.1970328765788863</v>
      </c>
    </row>
    <row r="458" spans="1:8" x14ac:dyDescent="0.35">
      <c r="A458">
        <v>449</v>
      </c>
      <c r="B458" s="6">
        <v>0.24753131443144327</v>
      </c>
      <c r="C458" s="6">
        <v>0.3129194946459658</v>
      </c>
      <c r="D458" s="6">
        <v>0.19013057346202139</v>
      </c>
      <c r="E458" s="6">
        <v>0.24941861746056956</v>
      </c>
      <c r="F458" s="7">
        <f t="shared" si="12"/>
        <v>-1.2210173070340859E-3</v>
      </c>
      <c r="G458" s="7" cm="1">
        <f t="array" ref="G458">SQRT(MMULT(MMULT(B458:E458,$M$3:$P$6),TRANSPOSE(B458:E458)))</f>
        <v>2.0964342991026598E-2</v>
      </c>
      <c r="H458" s="9">
        <f t="shared" si="13"/>
        <v>-0.10594261446613194</v>
      </c>
    </row>
    <row r="459" spans="1:8" x14ac:dyDescent="0.35">
      <c r="A459">
        <v>450</v>
      </c>
      <c r="B459" s="6">
        <v>0.45909516961662616</v>
      </c>
      <c r="C459" s="6">
        <v>0.1517022245721156</v>
      </c>
      <c r="D459" s="6">
        <v>0.24277465046861973</v>
      </c>
      <c r="E459" s="6">
        <v>0.14642795534263864</v>
      </c>
      <c r="F459" s="7">
        <f t="shared" ref="F459:F522" si="14">B459*$B$3+C459*$B$4+D459*$B$5+E459*$B$6</f>
        <v>-1.0989169367069747E-3</v>
      </c>
      <c r="G459" s="7" cm="1">
        <f t="array" ref="G459">SQRT(MMULT(MMULT(B459:E459,$M$3:$P$6),TRANSPOSE(B459:E459)))</f>
        <v>1.9102040887382956E-2</v>
      </c>
      <c r="H459" s="9">
        <f t="shared" ref="H459:H522" si="15">(F459-0.001)/G459</f>
        <v>-0.10987919820092759</v>
      </c>
    </row>
    <row r="460" spans="1:8" x14ac:dyDescent="0.35">
      <c r="A460">
        <v>451</v>
      </c>
      <c r="B460" s="6">
        <v>0.30813938616595843</v>
      </c>
      <c r="C460" s="6">
        <v>0.31917258999380566</v>
      </c>
      <c r="D460" s="6">
        <v>4.4020134354288164E-2</v>
      </c>
      <c r="E460" s="6">
        <v>0.32866788948594777</v>
      </c>
      <c r="F460" s="7">
        <f t="shared" si="14"/>
        <v>-8.1623423834850477E-4</v>
      </c>
      <c r="G460" s="7" cm="1">
        <f t="array" ref="G460">SQRT(MMULT(MMULT(B460:E460,$M$3:$P$6),TRANSPOSE(B460:E460)))</f>
        <v>2.3763590163578995E-2</v>
      </c>
      <c r="H460" s="9">
        <f t="shared" si="15"/>
        <v>-7.6429286393439669E-2</v>
      </c>
    </row>
    <row r="461" spans="1:8" x14ac:dyDescent="0.35">
      <c r="A461">
        <v>452</v>
      </c>
      <c r="B461" s="6">
        <v>0.42018514447988153</v>
      </c>
      <c r="C461" s="6">
        <v>0.40885512434551347</v>
      </c>
      <c r="D461" s="6">
        <v>0.13915790486613736</v>
      </c>
      <c r="E461" s="6">
        <v>3.1801826308467604E-2</v>
      </c>
      <c r="F461" s="7">
        <f t="shared" si="14"/>
        <v>-2.2745387069356623E-3</v>
      </c>
      <c r="G461" s="7" cm="1">
        <f t="array" ref="G461">SQRT(MMULT(MMULT(B461:E461,$M$3:$P$6),TRANSPOSE(B461:E461)))</f>
        <v>1.9586995086195408E-2</v>
      </c>
      <c r="H461" s="9">
        <f t="shared" si="15"/>
        <v>-0.16717922746830643</v>
      </c>
    </row>
    <row r="462" spans="1:8" x14ac:dyDescent="0.35">
      <c r="A462">
        <v>453</v>
      </c>
      <c r="B462" s="6">
        <v>0.12992058677552376</v>
      </c>
      <c r="C462" s="6">
        <v>0.12367928648532102</v>
      </c>
      <c r="D462" s="6">
        <v>0.3839556629012591</v>
      </c>
      <c r="E462" s="6">
        <v>0.36244446383789614</v>
      </c>
      <c r="F462" s="7">
        <f t="shared" si="14"/>
        <v>-3.6710052709607857E-4</v>
      </c>
      <c r="G462" s="7" cm="1">
        <f t="array" ref="G462">SQRT(MMULT(MMULT(B462:E462,$M$3:$P$6),TRANSPOSE(B462:E462)))</f>
        <v>2.1917449875164873E-2</v>
      </c>
      <c r="H462" s="9">
        <f t="shared" si="15"/>
        <v>-6.2374981345123058E-2</v>
      </c>
    </row>
    <row r="463" spans="1:8" x14ac:dyDescent="0.35">
      <c r="A463">
        <v>454</v>
      </c>
      <c r="B463" s="6">
        <v>0.14306345359513081</v>
      </c>
      <c r="C463" s="6">
        <v>0.13887469759987392</v>
      </c>
      <c r="D463" s="6">
        <v>0.14728677754381014</v>
      </c>
      <c r="E463" s="6">
        <v>0.57077507126118499</v>
      </c>
      <c r="F463" s="7">
        <f t="shared" si="14"/>
        <v>5.5819968236187241E-4</v>
      </c>
      <c r="G463" s="7" cm="1">
        <f t="array" ref="G463">SQRT(MMULT(MMULT(B463:E463,$M$3:$P$6),TRANSPOSE(B463:E463)))</f>
        <v>2.9179966911348415E-2</v>
      </c>
      <c r="H463" s="9">
        <f t="shared" si="15"/>
        <v>-1.5140535250789011E-2</v>
      </c>
    </row>
    <row r="464" spans="1:8" x14ac:dyDescent="0.35">
      <c r="A464">
        <v>455</v>
      </c>
      <c r="B464" s="6">
        <v>0.31923654704589427</v>
      </c>
      <c r="C464" s="6">
        <v>0.35043829444435348</v>
      </c>
      <c r="D464" s="6">
        <v>0.31641458472169937</v>
      </c>
      <c r="E464" s="6">
        <v>1.3910573788052905E-2</v>
      </c>
      <c r="F464" s="7">
        <f t="shared" si="14"/>
        <v>-2.3140510191692037E-3</v>
      </c>
      <c r="G464" s="7" cm="1">
        <f t="array" ref="G464">SQRT(MMULT(MMULT(B464:E464,$M$3:$P$6),TRANSPOSE(B464:E464)))</f>
        <v>1.7781079533881403E-2</v>
      </c>
      <c r="H464" s="9">
        <f t="shared" si="15"/>
        <v>-0.1863807544898701</v>
      </c>
    </row>
    <row r="465" spans="1:8" x14ac:dyDescent="0.35">
      <c r="A465">
        <v>456</v>
      </c>
      <c r="B465" s="6">
        <v>0.22591003871098655</v>
      </c>
      <c r="C465" s="6">
        <v>2.0032223190991294E-2</v>
      </c>
      <c r="D465" s="6">
        <v>0.29740577827255493</v>
      </c>
      <c r="E465" s="6">
        <v>0.45665195982546725</v>
      </c>
      <c r="F465" s="7">
        <f t="shared" si="14"/>
        <v>4.0329226899148076E-4</v>
      </c>
      <c r="G465" s="7" cm="1">
        <f t="array" ref="G465">SQRT(MMULT(MMULT(B465:E465,$M$3:$P$6),TRANSPOSE(B465:E465)))</f>
        <v>2.505279588320378E-2</v>
      </c>
      <c r="H465" s="9">
        <f t="shared" si="15"/>
        <v>-2.3818009526376725E-2</v>
      </c>
    </row>
    <row r="466" spans="1:8" x14ac:dyDescent="0.35">
      <c r="A466">
        <v>457</v>
      </c>
      <c r="B466" s="6">
        <v>8.1718992439073646E-3</v>
      </c>
      <c r="C466" s="6">
        <v>0.325316572548625</v>
      </c>
      <c r="D466" s="6">
        <v>0.29538901888876895</v>
      </c>
      <c r="E466" s="6">
        <v>0.37112250931869861</v>
      </c>
      <c r="F466" s="7">
        <f t="shared" si="14"/>
        <v>-9.2847713049945221E-4</v>
      </c>
      <c r="G466" s="7" cm="1">
        <f t="array" ref="G466">SQRT(MMULT(MMULT(B466:E466,$M$3:$P$6),TRANSPOSE(B466:E466)))</f>
        <v>2.278107394285675E-2</v>
      </c>
      <c r="H466" s="9">
        <f t="shared" si="15"/>
        <v>-8.4652599580545537E-2</v>
      </c>
    </row>
    <row r="467" spans="1:8" x14ac:dyDescent="0.35">
      <c r="A467">
        <v>458</v>
      </c>
      <c r="B467" s="6">
        <v>1.6970612453031084E-2</v>
      </c>
      <c r="C467" s="6">
        <v>0.42856366817381852</v>
      </c>
      <c r="D467" s="6">
        <v>0.42725206064992655</v>
      </c>
      <c r="E467" s="6">
        <v>0.12721365872322379</v>
      </c>
      <c r="F467" s="7">
        <f t="shared" si="14"/>
        <v>-2.2781736781512666E-3</v>
      </c>
      <c r="G467" s="7" cm="1">
        <f t="array" ref="G467">SQRT(MMULT(MMULT(B467:E467,$M$3:$P$6),TRANSPOSE(B467:E467)))</f>
        <v>1.7722009643409403E-2</v>
      </c>
      <c r="H467" s="9">
        <f t="shared" si="15"/>
        <v>-0.18497753607590317</v>
      </c>
    </row>
    <row r="468" spans="1:8" x14ac:dyDescent="0.35">
      <c r="A468">
        <v>459</v>
      </c>
      <c r="B468" s="6">
        <v>0.23948628675856576</v>
      </c>
      <c r="C468" s="6">
        <v>0.3466585930684799</v>
      </c>
      <c r="D468" s="6">
        <v>0.20197397574005069</v>
      </c>
      <c r="E468" s="6">
        <v>0.21188114443290348</v>
      </c>
      <c r="F468" s="7">
        <f t="shared" si="14"/>
        <v>-1.4805918658978864E-3</v>
      </c>
      <c r="G468" s="7" cm="1">
        <f t="array" ref="G468">SQRT(MMULT(MMULT(B468:E468,$M$3:$P$6),TRANSPOSE(B468:E468)))</f>
        <v>2.028984827674183E-2</v>
      </c>
      <c r="H468" s="9">
        <f t="shared" si="15"/>
        <v>-0.12225778291015506</v>
      </c>
    </row>
    <row r="469" spans="1:8" x14ac:dyDescent="0.35">
      <c r="A469">
        <v>460</v>
      </c>
      <c r="B469" s="6">
        <v>8.0369773066169339E-2</v>
      </c>
      <c r="C469" s="6">
        <v>9.0008138427867673E-2</v>
      </c>
      <c r="D469" s="6">
        <v>0.53211445737093821</v>
      </c>
      <c r="E469" s="6">
        <v>0.29750763113502487</v>
      </c>
      <c r="F469" s="7">
        <f t="shared" si="14"/>
        <v>-6.3031328779064512E-4</v>
      </c>
      <c r="G469" s="7" cm="1">
        <f t="array" ref="G469">SQRT(MMULT(MMULT(B469:E469,$M$3:$P$6),TRANSPOSE(B469:E469)))</f>
        <v>1.954236385685108E-2</v>
      </c>
      <c r="H469" s="9">
        <f t="shared" si="15"/>
        <v>-8.3424569296364659E-2</v>
      </c>
    </row>
    <row r="470" spans="1:8" x14ac:dyDescent="0.35">
      <c r="A470">
        <v>461</v>
      </c>
      <c r="B470" s="6">
        <v>0.11134761585983412</v>
      </c>
      <c r="C470" s="6">
        <v>0.55889595284241333</v>
      </c>
      <c r="D470" s="6">
        <v>0.29772170953334876</v>
      </c>
      <c r="E470" s="6">
        <v>3.2034721764403702E-2</v>
      </c>
      <c r="F470" s="7">
        <f t="shared" si="14"/>
        <v>-2.9322720281877313E-3</v>
      </c>
      <c r="G470" s="7" cm="1">
        <f t="array" ref="G470">SQRT(MMULT(MMULT(B470:E470,$M$3:$P$6),TRANSPOSE(B470:E470)))</f>
        <v>1.8539427518023011E-2</v>
      </c>
      <c r="H470" s="9">
        <f t="shared" si="15"/>
        <v>-0.21210320676649766</v>
      </c>
    </row>
    <row r="471" spans="1:8" x14ac:dyDescent="0.35">
      <c r="A471">
        <v>462</v>
      </c>
      <c r="B471" s="6">
        <v>0.34461115496681305</v>
      </c>
      <c r="C471" s="6">
        <v>0.52778957242510427</v>
      </c>
      <c r="D471" s="6">
        <v>1.4935303418372878E-2</v>
      </c>
      <c r="E471" s="6">
        <v>0.11266396918970997</v>
      </c>
      <c r="F471" s="7">
        <f t="shared" si="14"/>
        <v>-2.2643013598953451E-3</v>
      </c>
      <c r="G471" s="7" cm="1">
        <f t="array" ref="G471">SQRT(MMULT(MMULT(B471:E471,$M$3:$P$6),TRANSPOSE(B471:E471)))</f>
        <v>2.1353108047061229E-2</v>
      </c>
      <c r="H471" s="9">
        <f t="shared" si="15"/>
        <v>-0.15287242272651744</v>
      </c>
    </row>
    <row r="472" spans="1:8" x14ac:dyDescent="0.35">
      <c r="A472">
        <v>463</v>
      </c>
      <c r="B472" s="6">
        <v>4.8560898311743934E-2</v>
      </c>
      <c r="C472" s="6">
        <v>0.42077539733826241</v>
      </c>
      <c r="D472" s="6">
        <v>4.0098627402982895E-2</v>
      </c>
      <c r="E472" s="6">
        <v>0.49056507694701074</v>
      </c>
      <c r="F472" s="7">
        <f t="shared" si="14"/>
        <v>-5.7383154231354077E-4</v>
      </c>
      <c r="G472" s="7" cm="1">
        <f t="array" ref="G472">SQRT(MMULT(MMULT(B472:E472,$M$3:$P$6),TRANSPOSE(B472:E472)))</f>
        <v>2.7684700379847393E-2</v>
      </c>
      <c r="H472" s="9">
        <f t="shared" si="15"/>
        <v>-5.6848422439824735E-2</v>
      </c>
    </row>
    <row r="473" spans="1:8" x14ac:dyDescent="0.35">
      <c r="A473">
        <v>464</v>
      </c>
      <c r="B473" s="6">
        <v>0.35073146087752827</v>
      </c>
      <c r="C473" s="6">
        <v>0.30804784050161038</v>
      </c>
      <c r="D473" s="6">
        <v>8.4339912767690775E-2</v>
      </c>
      <c r="E473" s="6">
        <v>0.25688078585317059</v>
      </c>
      <c r="F473" s="7">
        <f t="shared" si="14"/>
        <v>-1.0752776824151503E-3</v>
      </c>
      <c r="G473" s="7" cm="1">
        <f t="array" ref="G473">SQRT(MMULT(MMULT(B473:E473,$M$3:$P$6),TRANSPOSE(B473:E473)))</f>
        <v>2.2067783604544013E-2</v>
      </c>
      <c r="H473" s="9">
        <f t="shared" si="15"/>
        <v>-9.4041056392624167E-2</v>
      </c>
    </row>
    <row r="474" spans="1:8" x14ac:dyDescent="0.35">
      <c r="A474">
        <v>465</v>
      </c>
      <c r="B474" s="6">
        <v>9.6945415997931161E-2</v>
      </c>
      <c r="C474" s="6">
        <v>3.4999244523854049E-2</v>
      </c>
      <c r="D474" s="6">
        <v>0.48598876433963123</v>
      </c>
      <c r="E474" s="6">
        <v>0.38206657513858355</v>
      </c>
      <c r="F474" s="7">
        <f t="shared" si="14"/>
        <v>-9.73523516077763E-5</v>
      </c>
      <c r="G474" s="7" cm="1">
        <f t="array" ref="G474">SQRT(MMULT(MMULT(B474:E474,$M$3:$P$6),TRANSPOSE(B474:E474)))</f>
        <v>2.1920881728393835E-2</v>
      </c>
      <c r="H474" s="9">
        <f t="shared" si="15"/>
        <v>-5.0059681230175609E-2</v>
      </c>
    </row>
    <row r="475" spans="1:8" x14ac:dyDescent="0.35">
      <c r="A475">
        <v>466</v>
      </c>
      <c r="B475" s="6">
        <v>7.7386066958987799E-3</v>
      </c>
      <c r="C475" s="6">
        <v>0.36174309338022398</v>
      </c>
      <c r="D475" s="6">
        <v>0.35660883476357685</v>
      </c>
      <c r="E475" s="6">
        <v>0.27390946516030046</v>
      </c>
      <c r="F475" s="7">
        <f t="shared" si="14"/>
        <v>-1.4589256321359701E-3</v>
      </c>
      <c r="G475" s="7" cm="1">
        <f t="array" ref="G475">SQRT(MMULT(MMULT(B475:E475,$M$3:$P$6),TRANSPOSE(B475:E475)))</f>
        <v>2.0266793403375068E-2</v>
      </c>
      <c r="H475" s="9">
        <f t="shared" si="15"/>
        <v>-0.12132780865701628</v>
      </c>
    </row>
    <row r="476" spans="1:8" x14ac:dyDescent="0.35">
      <c r="A476">
        <v>467</v>
      </c>
      <c r="B476" s="6">
        <v>0.25541030158013744</v>
      </c>
      <c r="C476" s="6">
        <v>0.23016493938788302</v>
      </c>
      <c r="D476" s="6">
        <v>0.23995401269661934</v>
      </c>
      <c r="E476" s="6">
        <v>0.27447074633536017</v>
      </c>
      <c r="F476" s="7">
        <f t="shared" si="14"/>
        <v>-9.0110383326108415E-4</v>
      </c>
      <c r="G476" s="7" cm="1">
        <f t="array" ref="G476">SQRT(MMULT(MMULT(B476:E476,$M$3:$P$6),TRANSPOSE(B476:E476)))</f>
        <v>2.0969499801568408E-2</v>
      </c>
      <c r="H476" s="9">
        <f t="shared" si="15"/>
        <v>-9.0660428300673709E-2</v>
      </c>
    </row>
    <row r="477" spans="1:8" x14ac:dyDescent="0.35">
      <c r="A477">
        <v>468</v>
      </c>
      <c r="B477" s="6">
        <v>0.11503295856014989</v>
      </c>
      <c r="C477" s="6">
        <v>0.24573654502208728</v>
      </c>
      <c r="D477" s="6">
        <v>0.36952246362383001</v>
      </c>
      <c r="E477" s="6">
        <v>0.26970803279393263</v>
      </c>
      <c r="F477" s="7">
        <f t="shared" si="14"/>
        <v>-1.0962238578768081E-3</v>
      </c>
      <c r="G477" s="7" cm="1">
        <f t="array" ref="G477">SQRT(MMULT(MMULT(B477:E477,$M$3:$P$6),TRANSPOSE(B477:E477)))</f>
        <v>1.9920703395100523E-2</v>
      </c>
      <c r="H477" s="9">
        <f t="shared" si="15"/>
        <v>-0.10522840565922849</v>
      </c>
    </row>
    <row r="478" spans="1:8" x14ac:dyDescent="0.35">
      <c r="A478">
        <v>469</v>
      </c>
      <c r="B478" s="6">
        <v>3.9907741627758231E-2</v>
      </c>
      <c r="C478" s="6">
        <v>0.36449024702807908</v>
      </c>
      <c r="D478" s="6">
        <v>0.4176205443199863</v>
      </c>
      <c r="E478" s="6">
        <v>0.17798146702417622</v>
      </c>
      <c r="F478" s="7">
        <f t="shared" si="14"/>
        <v>-1.8712555324615302E-3</v>
      </c>
      <c r="G478" s="7" cm="1">
        <f t="array" ref="G478">SQRT(MMULT(MMULT(B478:E478,$M$3:$P$6),TRANSPOSE(B478:E478)))</f>
        <v>1.8215631320536666E-2</v>
      </c>
      <c r="H478" s="9">
        <f t="shared" si="15"/>
        <v>-0.15762591380648</v>
      </c>
    </row>
    <row r="479" spans="1:8" x14ac:dyDescent="0.35">
      <c r="A479">
        <v>470</v>
      </c>
      <c r="B479" s="6">
        <v>4.0522681883148191E-2</v>
      </c>
      <c r="C479" s="6">
        <v>0.27362825219899095</v>
      </c>
      <c r="D479" s="6">
        <v>0.2502085794774333</v>
      </c>
      <c r="E479" s="6">
        <v>0.43564048644042758</v>
      </c>
      <c r="F479" s="7">
        <f t="shared" si="14"/>
        <v>-4.7945474545339544E-4</v>
      </c>
      <c r="G479" s="7" cm="1">
        <f t="array" ref="G479">SQRT(MMULT(MMULT(B479:E479,$M$3:$P$6),TRANSPOSE(B479:E479)))</f>
        <v>2.4672719425126517E-2</v>
      </c>
      <c r="H479" s="9">
        <f t="shared" si="15"/>
        <v>-5.9963181194640815E-2</v>
      </c>
    </row>
    <row r="480" spans="1:8" x14ac:dyDescent="0.35">
      <c r="A480">
        <v>471</v>
      </c>
      <c r="B480" s="6">
        <v>0.1261338779816209</v>
      </c>
      <c r="C480" s="6">
        <v>0.22962496776608776</v>
      </c>
      <c r="D480" s="6">
        <v>0.3903663729936141</v>
      </c>
      <c r="E480" s="6">
        <v>0.2538747812586773</v>
      </c>
      <c r="F480" s="7">
        <f t="shared" si="14"/>
        <v>-1.1189980518111469E-3</v>
      </c>
      <c r="G480" s="7" cm="1">
        <f t="array" ref="G480">SQRT(MMULT(MMULT(B480:E480,$M$3:$P$6),TRANSPOSE(B480:E480)))</f>
        <v>1.9455553912671692E-2</v>
      </c>
      <c r="H480" s="9">
        <f t="shared" si="15"/>
        <v>-0.10891481482986778</v>
      </c>
    </row>
    <row r="481" spans="1:8" x14ac:dyDescent="0.35">
      <c r="A481">
        <v>472</v>
      </c>
      <c r="B481" s="6">
        <v>0.29564963635812508</v>
      </c>
      <c r="C481" s="6">
        <v>0.13321251695700945</v>
      </c>
      <c r="D481" s="6">
        <v>8.7894071810191723E-2</v>
      </c>
      <c r="E481" s="6">
        <v>0.48324377487467374</v>
      </c>
      <c r="F481" s="7">
        <f t="shared" si="14"/>
        <v>3.2103442695687978E-4</v>
      </c>
      <c r="G481" s="7" cm="1">
        <f t="array" ref="G481">SQRT(MMULT(MMULT(B481:E481,$M$3:$P$6),TRANSPOSE(B481:E481)))</f>
        <v>2.7136449491332405E-2</v>
      </c>
      <c r="H481" s="9">
        <f t="shared" si="15"/>
        <v>-2.5020427718813663E-2</v>
      </c>
    </row>
    <row r="482" spans="1:8" x14ac:dyDescent="0.35">
      <c r="A482">
        <v>473</v>
      </c>
      <c r="B482" s="6">
        <v>0.28478832408157517</v>
      </c>
      <c r="C482" s="6">
        <v>2.4742998910320842E-2</v>
      </c>
      <c r="D482" s="6">
        <v>0.46824646493334715</v>
      </c>
      <c r="E482" s="6">
        <v>0.22222221207475679</v>
      </c>
      <c r="F482" s="7">
        <f t="shared" si="14"/>
        <v>-6.1870877266170506E-4</v>
      </c>
      <c r="G482" s="7" cm="1">
        <f t="array" ref="G482">SQRT(MMULT(MMULT(B482:E482,$M$3:$P$6),TRANSPOSE(B482:E482)))</f>
        <v>1.8398934447800306E-2</v>
      </c>
      <c r="H482" s="9">
        <f t="shared" si="15"/>
        <v>-8.797839773026804E-2</v>
      </c>
    </row>
    <row r="483" spans="1:8" x14ac:dyDescent="0.35">
      <c r="A483">
        <v>474</v>
      </c>
      <c r="B483" s="6">
        <v>0.11644772557190873</v>
      </c>
      <c r="C483" s="6">
        <v>9.8950133010798687E-3</v>
      </c>
      <c r="D483" s="6">
        <v>0.53265045272944356</v>
      </c>
      <c r="E483" s="6">
        <v>0.34100680839756786</v>
      </c>
      <c r="F483" s="7">
        <f t="shared" si="14"/>
        <v>-2.0535150624773004E-4</v>
      </c>
      <c r="G483" s="7" cm="1">
        <f t="array" ref="G483">SQRT(MMULT(MMULT(B483:E483,$M$3:$P$6),TRANSPOSE(B483:E483)))</f>
        <v>2.0642215655727419E-2</v>
      </c>
      <c r="H483" s="9">
        <f t="shared" si="15"/>
        <v>-5.8392544984059963E-2</v>
      </c>
    </row>
    <row r="484" spans="1:8" x14ac:dyDescent="0.35">
      <c r="A484">
        <v>475</v>
      </c>
      <c r="B484" s="6">
        <v>0.51360248895431626</v>
      </c>
      <c r="C484" s="6">
        <v>8.915727286654615E-2</v>
      </c>
      <c r="D484" s="6">
        <v>3.5498955340047281E-2</v>
      </c>
      <c r="E484" s="6">
        <v>0.36174128283909035</v>
      </c>
      <c r="F484" s="7">
        <f t="shared" si="14"/>
        <v>8.4458712952326554E-5</v>
      </c>
      <c r="G484" s="7" cm="1">
        <f t="array" ref="G484">SQRT(MMULT(MMULT(B484:E484,$M$3:$P$6),TRANSPOSE(B484:E484)))</f>
        <v>2.4770937408814007E-2</v>
      </c>
      <c r="H484" s="9">
        <f t="shared" si="15"/>
        <v>-3.6960300368846968E-2</v>
      </c>
    </row>
    <row r="485" spans="1:8" x14ac:dyDescent="0.35">
      <c r="A485">
        <v>476</v>
      </c>
      <c r="B485" s="6">
        <v>8.6710721761368362E-2</v>
      </c>
      <c r="C485" s="6">
        <v>0.43518792642179333</v>
      </c>
      <c r="D485" s="6">
        <v>0.17896387001036873</v>
      </c>
      <c r="E485" s="6">
        <v>0.29913748180646971</v>
      </c>
      <c r="F485" s="7">
        <f t="shared" si="14"/>
        <v>-1.4432929154404002E-3</v>
      </c>
      <c r="G485" s="7" cm="1">
        <f t="array" ref="G485">SQRT(MMULT(MMULT(B485:E485,$M$3:$P$6),TRANSPOSE(B485:E485)))</f>
        <v>2.2140154418117515E-2</v>
      </c>
      <c r="H485" s="9">
        <f t="shared" si="15"/>
        <v>-0.11035573055628865</v>
      </c>
    </row>
    <row r="486" spans="1:8" x14ac:dyDescent="0.35">
      <c r="A486">
        <v>477</v>
      </c>
      <c r="B486" s="6">
        <v>0.3701503435832077</v>
      </c>
      <c r="C486" s="6">
        <v>0.17912814906296071</v>
      </c>
      <c r="D486" s="6">
        <v>1.6942823787104895E-3</v>
      </c>
      <c r="E486" s="6">
        <v>0.4490272249751211</v>
      </c>
      <c r="F486" s="7">
        <f t="shared" si="14"/>
        <v>1.2748256824715413E-4</v>
      </c>
      <c r="G486" s="7" cm="1">
        <f t="array" ref="G486">SQRT(MMULT(MMULT(B486:E486,$M$3:$P$6),TRANSPOSE(B486:E486)))</f>
        <v>2.6932323343096105E-2</v>
      </c>
      <c r="H486" s="9">
        <f t="shared" si="15"/>
        <v>-3.2396664061903488E-2</v>
      </c>
    </row>
    <row r="487" spans="1:8" x14ac:dyDescent="0.35">
      <c r="A487">
        <v>478</v>
      </c>
      <c r="B487" s="6">
        <v>8.055167273280002E-2</v>
      </c>
      <c r="C487" s="6">
        <v>0.24511379289208682</v>
      </c>
      <c r="D487" s="6">
        <v>0.36611598263296985</v>
      </c>
      <c r="E487" s="6">
        <v>0.30821855174214335</v>
      </c>
      <c r="F487" s="7">
        <f t="shared" si="14"/>
        <v>-9.5275841465039773E-4</v>
      </c>
      <c r="G487" s="7" cm="1">
        <f t="array" ref="G487">SQRT(MMULT(MMULT(B487:E487,$M$3:$P$6),TRANSPOSE(B487:E487)))</f>
        <v>2.0766380241681693E-2</v>
      </c>
      <c r="H487" s="9">
        <f t="shared" si="15"/>
        <v>-9.4034607472460521E-2</v>
      </c>
    </row>
    <row r="488" spans="1:8" x14ac:dyDescent="0.35">
      <c r="A488">
        <v>479</v>
      </c>
      <c r="B488" s="6">
        <v>3.980229813431423E-3</v>
      </c>
      <c r="C488" s="6">
        <v>8.7844050441764229E-2</v>
      </c>
      <c r="D488" s="6">
        <v>0.49163710633679941</v>
      </c>
      <c r="E488" s="6">
        <v>0.41653861340800485</v>
      </c>
      <c r="F488" s="7">
        <f t="shared" si="14"/>
        <v>-1.5703132817860969E-4</v>
      </c>
      <c r="G488" s="7" cm="1">
        <f t="array" ref="G488">SQRT(MMULT(MMULT(B488:E488,$M$3:$P$6),TRANSPOSE(B488:E488)))</f>
        <v>2.2827389082318458E-2</v>
      </c>
      <c r="H488" s="9">
        <f t="shared" si="15"/>
        <v>-5.0686100105719847E-2</v>
      </c>
    </row>
    <row r="489" spans="1:8" x14ac:dyDescent="0.35">
      <c r="A489">
        <v>480</v>
      </c>
      <c r="B489" s="6">
        <v>0.20868324082370615</v>
      </c>
      <c r="C489" s="6">
        <v>0.27854225519777986</v>
      </c>
      <c r="D489" s="6">
        <v>0.19269542015097588</v>
      </c>
      <c r="E489" s="6">
        <v>0.32007908382753814</v>
      </c>
      <c r="F489" s="7">
        <f t="shared" si="14"/>
        <v>-8.5451755415524703E-4</v>
      </c>
      <c r="G489" s="7" cm="1">
        <f t="array" ref="G489">SQRT(MMULT(MMULT(B489:E489,$M$3:$P$6),TRANSPOSE(B489:E489)))</f>
        <v>2.2283482067878609E-2</v>
      </c>
      <c r="H489" s="9">
        <f t="shared" si="15"/>
        <v>-8.3223867280083366E-2</v>
      </c>
    </row>
    <row r="490" spans="1:8" x14ac:dyDescent="0.35">
      <c r="A490">
        <v>481</v>
      </c>
      <c r="B490" s="6">
        <v>0.19108152901323108</v>
      </c>
      <c r="C490" s="6">
        <v>9.9046374297828449E-2</v>
      </c>
      <c r="D490" s="6">
        <v>0.11445360477908273</v>
      </c>
      <c r="E490" s="6">
        <v>0.59541849190985774</v>
      </c>
      <c r="F490" s="7">
        <f t="shared" si="14"/>
        <v>8.1238929858580447E-4</v>
      </c>
      <c r="G490" s="7" cm="1">
        <f t="array" ref="G490">SQRT(MMULT(MMULT(B490:E490,$M$3:$P$6),TRANSPOSE(B490:E490)))</f>
        <v>3.0169030044606009E-2</v>
      </c>
      <c r="H490" s="9">
        <f t="shared" si="15"/>
        <v>-6.2186520791953307E-3</v>
      </c>
    </row>
    <row r="491" spans="1:8" x14ac:dyDescent="0.35">
      <c r="A491">
        <v>482</v>
      </c>
      <c r="B491" s="6">
        <v>0.32439548231804322</v>
      </c>
      <c r="C491" s="6">
        <v>3.0815873642360717E-2</v>
      </c>
      <c r="D491" s="6">
        <v>0.4099409047422754</v>
      </c>
      <c r="E491" s="6">
        <v>0.23484773929732067</v>
      </c>
      <c r="F491" s="7">
        <f t="shared" si="14"/>
        <v>-5.3733039397201412E-4</v>
      </c>
      <c r="G491" s="7" cm="1">
        <f t="array" ref="G491">SQRT(MMULT(MMULT(B491:E491,$M$3:$P$6),TRANSPOSE(B491:E491)))</f>
        <v>1.9038414993085735E-2</v>
      </c>
      <c r="H491" s="9">
        <f t="shared" si="15"/>
        <v>-8.0748864573565254E-2</v>
      </c>
    </row>
    <row r="492" spans="1:8" x14ac:dyDescent="0.35">
      <c r="A492">
        <v>483</v>
      </c>
      <c r="B492" s="6">
        <v>6.873313496482647E-2</v>
      </c>
      <c r="C492" s="6">
        <v>0.41781112946345056</v>
      </c>
      <c r="D492" s="6">
        <v>0.29001347421592272</v>
      </c>
      <c r="E492" s="6">
        <v>0.2234422613558002</v>
      </c>
      <c r="F492" s="7">
        <f t="shared" si="14"/>
        <v>-1.7639076966440091E-3</v>
      </c>
      <c r="G492" s="7" cm="1">
        <f t="array" ref="G492">SQRT(MMULT(MMULT(B492:E492,$M$3:$P$6),TRANSPOSE(B492:E492)))</f>
        <v>1.9896716002128282E-2</v>
      </c>
      <c r="H492" s="9">
        <f t="shared" si="15"/>
        <v>-0.13891275808270892</v>
      </c>
    </row>
    <row r="493" spans="1:8" x14ac:dyDescent="0.35">
      <c r="A493">
        <v>484</v>
      </c>
      <c r="B493" s="6">
        <v>0.16202857732024667</v>
      </c>
      <c r="C493" s="6">
        <v>0.43104443313164448</v>
      </c>
      <c r="D493" s="6">
        <v>0.23298946399592521</v>
      </c>
      <c r="E493" s="6">
        <v>0.17393752555218356</v>
      </c>
      <c r="F493" s="7">
        <f t="shared" si="14"/>
        <v>-1.9306098502216956E-3</v>
      </c>
      <c r="G493" s="7" cm="1">
        <f t="array" ref="G493">SQRT(MMULT(MMULT(B493:E493,$M$3:$P$6),TRANSPOSE(B493:E493)))</f>
        <v>1.9646219539391101E-2</v>
      </c>
      <c r="H493" s="9">
        <f t="shared" si="15"/>
        <v>-0.14916914902359504</v>
      </c>
    </row>
    <row r="494" spans="1:8" x14ac:dyDescent="0.35">
      <c r="A494">
        <v>485</v>
      </c>
      <c r="B494" s="6">
        <v>0.28538535540231674</v>
      </c>
      <c r="C494" s="6">
        <v>0.24726345423616777</v>
      </c>
      <c r="D494" s="6">
        <v>0.16709013638656983</v>
      </c>
      <c r="E494" s="6">
        <v>0.30026105397494568</v>
      </c>
      <c r="F494" s="7">
        <f t="shared" si="14"/>
        <v>-7.955030383958474E-4</v>
      </c>
      <c r="G494" s="7" cm="1">
        <f t="array" ref="G494">SQRT(MMULT(MMULT(B494:E494,$M$3:$P$6),TRANSPOSE(B494:E494)))</f>
        <v>2.2088916604389299E-2</v>
      </c>
      <c r="H494" s="9">
        <f t="shared" si="15"/>
        <v>-8.1285246830035213E-2</v>
      </c>
    </row>
    <row r="495" spans="1:8" x14ac:dyDescent="0.35">
      <c r="A495">
        <v>486</v>
      </c>
      <c r="B495" s="6">
        <v>0.28230048027817961</v>
      </c>
      <c r="C495" s="6">
        <v>2.3377204762598917E-2</v>
      </c>
      <c r="D495" s="6">
        <v>0.37757859933169657</v>
      </c>
      <c r="E495" s="6">
        <v>0.3167437156275249</v>
      </c>
      <c r="F495" s="7">
        <f t="shared" si="14"/>
        <v>-1.8730805159125272E-4</v>
      </c>
      <c r="G495" s="7" cm="1">
        <f t="array" ref="G495">SQRT(MMULT(MMULT(B495:E495,$M$3:$P$6),TRANSPOSE(B495:E495)))</f>
        <v>2.0959657616952593E-2</v>
      </c>
      <c r="H495" s="9">
        <f t="shared" si="15"/>
        <v>-5.664730184480371E-2</v>
      </c>
    </row>
    <row r="496" spans="1:8" x14ac:dyDescent="0.35">
      <c r="A496">
        <v>487</v>
      </c>
      <c r="B496" s="6">
        <v>0.22763923829269972</v>
      </c>
      <c r="C496" s="6">
        <v>0.51273001651530736</v>
      </c>
      <c r="D496" s="6">
        <v>0.19990367112306337</v>
      </c>
      <c r="E496" s="6">
        <v>5.9727074068929582E-2</v>
      </c>
      <c r="F496" s="7">
        <f t="shared" si="14"/>
        <v>-2.5828066884789457E-3</v>
      </c>
      <c r="G496" s="7" cm="1">
        <f t="array" ref="G496">SQRT(MMULT(MMULT(B496:E496,$M$3:$P$6),TRANSPOSE(B496:E496)))</f>
        <v>1.9248162740583032E-2</v>
      </c>
      <c r="H496" s="9">
        <f t="shared" si="15"/>
        <v>-0.18613759332598107</v>
      </c>
    </row>
    <row r="497" spans="1:8" x14ac:dyDescent="0.35">
      <c r="A497">
        <v>488</v>
      </c>
      <c r="B497" s="6">
        <v>0.18502085679747865</v>
      </c>
      <c r="C497" s="6">
        <v>1.332064188221781E-2</v>
      </c>
      <c r="D497" s="6">
        <v>0.12765907328827189</v>
      </c>
      <c r="E497" s="6">
        <v>0.67399942803203161</v>
      </c>
      <c r="F497" s="7">
        <f t="shared" si="14"/>
        <v>1.3697209709788631E-3</v>
      </c>
      <c r="G497" s="7" cm="1">
        <f t="array" ref="G497">SQRT(MMULT(MMULT(B497:E497,$M$3:$P$6),TRANSPOSE(B497:E497)))</f>
        <v>3.2622261925170891E-2</v>
      </c>
      <c r="H497" s="9">
        <f t="shared" si="15"/>
        <v>1.133339471759901E-2</v>
      </c>
    </row>
    <row r="498" spans="1:8" x14ac:dyDescent="0.35">
      <c r="A498">
        <v>489</v>
      </c>
      <c r="B498" s="6">
        <v>8.9425368432839991E-2</v>
      </c>
      <c r="C498" s="6">
        <v>0.34105728774139182</v>
      </c>
      <c r="D498" s="6">
        <v>0.42919613825650565</v>
      </c>
      <c r="E498" s="6">
        <v>0.14032120556926264</v>
      </c>
      <c r="F498" s="7">
        <f t="shared" si="14"/>
        <v>-1.9386629341681927E-3</v>
      </c>
      <c r="G498" s="7" cm="1">
        <f t="array" ref="G498">SQRT(MMULT(MMULT(B498:E498,$M$3:$P$6),TRANSPOSE(B498:E498)))</f>
        <v>1.7592547514103378E-2</v>
      </c>
      <c r="H498" s="9">
        <f t="shared" si="15"/>
        <v>-0.16704021585346646</v>
      </c>
    </row>
    <row r="499" spans="1:8" x14ac:dyDescent="0.35">
      <c r="A499">
        <v>490</v>
      </c>
      <c r="B499" s="6">
        <v>3.725201288825343E-2</v>
      </c>
      <c r="C499" s="6">
        <v>0.29733815923927548</v>
      </c>
      <c r="D499" s="6">
        <v>0.13029028793563335</v>
      </c>
      <c r="E499" s="6">
        <v>0.5351195399368377</v>
      </c>
      <c r="F499" s="7">
        <f t="shared" si="14"/>
        <v>-8.6276925947426954E-5</v>
      </c>
      <c r="G499" s="7" cm="1">
        <f t="array" ref="G499">SQRT(MMULT(MMULT(B499:E499,$M$3:$P$6),TRANSPOSE(B499:E499)))</f>
        <v>2.8218644998064084E-2</v>
      </c>
      <c r="H499" s="9">
        <f t="shared" si="15"/>
        <v>-3.8495006617856743E-2</v>
      </c>
    </row>
    <row r="500" spans="1:8" x14ac:dyDescent="0.35">
      <c r="A500">
        <v>491</v>
      </c>
      <c r="B500" s="6">
        <v>0.36573104549418861</v>
      </c>
      <c r="C500" s="6">
        <v>0.34993795211955686</v>
      </c>
      <c r="D500" s="6">
        <v>0.19861011937569256</v>
      </c>
      <c r="E500" s="6">
        <v>8.5720883010561993E-2</v>
      </c>
      <c r="F500" s="7">
        <f t="shared" si="14"/>
        <v>-1.9406681693102631E-3</v>
      </c>
      <c r="G500" s="7" cm="1">
        <f t="array" ref="G500">SQRT(MMULT(MMULT(B500:E500,$M$3:$P$6),TRANSPOSE(B500:E500)))</f>
        <v>1.9056339575668352E-2</v>
      </c>
      <c r="H500" s="9">
        <f t="shared" si="15"/>
        <v>-0.15431442946498433</v>
      </c>
    </row>
    <row r="501" spans="1:8" x14ac:dyDescent="0.35">
      <c r="A501">
        <v>492</v>
      </c>
      <c r="B501" s="6">
        <v>0.31020639214474299</v>
      </c>
      <c r="C501" s="6">
        <v>0.24459396718872176</v>
      </c>
      <c r="D501" s="6">
        <v>0.29059943133836114</v>
      </c>
      <c r="E501" s="6">
        <v>0.15460020932817423</v>
      </c>
      <c r="F501" s="7">
        <f t="shared" si="14"/>
        <v>-1.4285205265270736E-3</v>
      </c>
      <c r="G501" s="7" cm="1">
        <f t="array" ref="G501">SQRT(MMULT(MMULT(B501:E501,$M$3:$P$6),TRANSPOSE(B501:E501)))</f>
        <v>1.8689336584817594E-2</v>
      </c>
      <c r="H501" s="9">
        <f t="shared" si="15"/>
        <v>-0.12994150517359179</v>
      </c>
    </row>
    <row r="502" spans="1:8" x14ac:dyDescent="0.35">
      <c r="A502">
        <v>493</v>
      </c>
      <c r="B502" s="6">
        <v>0.33602986393487699</v>
      </c>
      <c r="C502" s="6">
        <v>0.27014237838086225</v>
      </c>
      <c r="D502" s="6">
        <v>0.21183950499141374</v>
      </c>
      <c r="E502" s="6">
        <v>0.18198825269284699</v>
      </c>
      <c r="F502" s="7">
        <f t="shared" si="14"/>
        <v>-1.3399020864663983E-3</v>
      </c>
      <c r="G502" s="7" cm="1">
        <f t="array" ref="G502">SQRT(MMULT(MMULT(B502:E502,$M$3:$P$6),TRANSPOSE(B502:E502)))</f>
        <v>1.9743249003885664E-2</v>
      </c>
      <c r="H502" s="9">
        <f t="shared" si="15"/>
        <v>-0.11851656665049824</v>
      </c>
    </row>
    <row r="503" spans="1:8" x14ac:dyDescent="0.35">
      <c r="A503">
        <v>494</v>
      </c>
      <c r="B503" s="6">
        <v>0.23704686491043309</v>
      </c>
      <c r="C503" s="6">
        <v>7.6371150502081509E-3</v>
      </c>
      <c r="D503" s="6">
        <v>0.27741320734926389</v>
      </c>
      <c r="E503" s="6">
        <v>0.47790281269009482</v>
      </c>
      <c r="F503" s="7">
        <f t="shared" si="14"/>
        <v>5.4057072159639883E-4</v>
      </c>
      <c r="G503" s="7" cm="1">
        <f t="array" ref="G503">SQRT(MMULT(MMULT(B503:E503,$M$3:$P$6),TRANSPOSE(B503:E503)))</f>
        <v>2.579516053979633E-2</v>
      </c>
      <c r="H503" s="9">
        <f t="shared" si="15"/>
        <v>-1.7810677227412544E-2</v>
      </c>
    </row>
    <row r="504" spans="1:8" x14ac:dyDescent="0.35">
      <c r="A504">
        <v>495</v>
      </c>
      <c r="B504" s="6">
        <v>0.30810117757878774</v>
      </c>
      <c r="C504" s="6">
        <v>0.44390341065798639</v>
      </c>
      <c r="D504" s="6">
        <v>8.7444156826544731E-2</v>
      </c>
      <c r="E504" s="6">
        <v>0.1605512549366811</v>
      </c>
      <c r="F504" s="7">
        <f t="shared" si="14"/>
        <v>-1.8807133578565281E-3</v>
      </c>
      <c r="G504" s="7" cm="1">
        <f t="array" ref="G504">SQRT(MMULT(MMULT(B504:E504,$M$3:$P$6),TRANSPOSE(B504:E504)))</f>
        <v>2.0850720519989565E-2</v>
      </c>
      <c r="H504" s="9">
        <f t="shared" si="15"/>
        <v>-0.13815893580726821</v>
      </c>
    </row>
    <row r="505" spans="1:8" x14ac:dyDescent="0.35">
      <c r="A505">
        <v>496</v>
      </c>
      <c r="B505" s="6">
        <v>0.27134472070124949</v>
      </c>
      <c r="C505" s="6">
        <v>0.35376011334570395</v>
      </c>
      <c r="D505" s="6">
        <v>0.1058400567323417</v>
      </c>
      <c r="E505" s="6">
        <v>0.26905510922070497</v>
      </c>
      <c r="F505" s="7">
        <f t="shared" si="14"/>
        <v>-1.206274435474484E-3</v>
      </c>
      <c r="G505" s="7" cm="1">
        <f t="array" ref="G505">SQRT(MMULT(MMULT(B505:E505,$M$3:$P$6),TRANSPOSE(B505:E505)))</f>
        <v>2.2084823282274017E-2</v>
      </c>
      <c r="H505" s="9">
        <f t="shared" si="15"/>
        <v>-9.9900026695948718E-2</v>
      </c>
    </row>
    <row r="506" spans="1:8" x14ac:dyDescent="0.35">
      <c r="A506">
        <v>497</v>
      </c>
      <c r="B506" s="6">
        <v>5.6128037532365983E-2</v>
      </c>
      <c r="C506" s="6">
        <v>4.2340640816437833E-2</v>
      </c>
      <c r="D506" s="6">
        <v>0.52868109287356224</v>
      </c>
      <c r="E506" s="6">
        <v>0.37285022877763396</v>
      </c>
      <c r="F506" s="7">
        <f t="shared" si="14"/>
        <v>-1.9649693127473809E-4</v>
      </c>
      <c r="G506" s="7" cm="1">
        <f t="array" ref="G506">SQRT(MMULT(MMULT(B506:E506,$M$3:$P$6),TRANSPOSE(B506:E506)))</f>
        <v>2.1472932850753652E-2</v>
      </c>
      <c r="H506" s="9">
        <f t="shared" si="15"/>
        <v>-5.5721169510980134E-2</v>
      </c>
    </row>
    <row r="507" spans="1:8" x14ac:dyDescent="0.35">
      <c r="A507">
        <v>498</v>
      </c>
      <c r="B507" s="6">
        <v>0.20563454981370655</v>
      </c>
      <c r="C507" s="6">
        <v>0.28085044034609213</v>
      </c>
      <c r="D507" s="6">
        <v>0.38358680768957804</v>
      </c>
      <c r="E507" s="6">
        <v>0.12992820215062317</v>
      </c>
      <c r="F507" s="7">
        <f t="shared" si="14"/>
        <v>-1.7291335679686035E-3</v>
      </c>
      <c r="G507" s="7" cm="1">
        <f t="array" ref="G507">SQRT(MMULT(MMULT(B507:E507,$M$3:$P$6),TRANSPOSE(B507:E507)))</f>
        <v>1.7685088802623285E-2</v>
      </c>
      <c r="H507" s="9">
        <f t="shared" si="15"/>
        <v>-0.15431834119847804</v>
      </c>
    </row>
    <row r="508" spans="1:8" x14ac:dyDescent="0.35">
      <c r="A508">
        <v>499</v>
      </c>
      <c r="B508" s="6">
        <v>0.11123949204878748</v>
      </c>
      <c r="C508" s="6">
        <v>0.42498407335385979</v>
      </c>
      <c r="D508" s="6">
        <v>5.2005658116108466E-2</v>
      </c>
      <c r="E508" s="6">
        <v>0.41177077648124427</v>
      </c>
      <c r="F508" s="7">
        <f t="shared" si="14"/>
        <v>-8.8202932353607911E-4</v>
      </c>
      <c r="G508" s="7" cm="1">
        <f t="array" ref="G508">SQRT(MMULT(MMULT(B508:E508,$M$3:$P$6),TRANSPOSE(B508:E508)))</f>
        <v>2.5597548087495915E-2</v>
      </c>
      <c r="H508" s="9">
        <f t="shared" si="15"/>
        <v>-7.3523812401994362E-2</v>
      </c>
    </row>
    <row r="509" spans="1:8" x14ac:dyDescent="0.35">
      <c r="A509">
        <v>500</v>
      </c>
      <c r="B509" s="6">
        <v>0.24876901237593782</v>
      </c>
      <c r="C509" s="6">
        <v>0.14725406621430601</v>
      </c>
      <c r="D509" s="6">
        <v>0.36547985394437732</v>
      </c>
      <c r="E509" s="6">
        <v>0.23849706746537874</v>
      </c>
      <c r="F509" s="7">
        <f t="shared" si="14"/>
        <v>-8.7286886435223459E-4</v>
      </c>
      <c r="G509" s="7" cm="1">
        <f t="array" ref="G509">SQRT(MMULT(MMULT(B509:E509,$M$3:$P$6),TRANSPOSE(B509:E509)))</f>
        <v>1.9323237503871632E-2</v>
      </c>
      <c r="H509" s="9">
        <f t="shared" si="15"/>
        <v>-9.6923140543968569E-2</v>
      </c>
    </row>
    <row r="510" spans="1:8" x14ac:dyDescent="0.35">
      <c r="A510">
        <v>501</v>
      </c>
      <c r="B510" s="6">
        <v>0.20476221052457516</v>
      </c>
      <c r="C510" s="6">
        <v>0.29863297691077945</v>
      </c>
      <c r="D510" s="6">
        <v>0.33258929227803374</v>
      </c>
      <c r="E510" s="6">
        <v>0.1640155202866117</v>
      </c>
      <c r="F510" s="7">
        <f t="shared" si="14"/>
        <v>-1.6172940428717411E-3</v>
      </c>
      <c r="G510" s="7" cm="1">
        <f t="array" ref="G510">SQRT(MMULT(MMULT(B510:E510,$M$3:$P$6),TRANSPOSE(B510:E510)))</f>
        <v>1.8489599692226737E-2</v>
      </c>
      <c r="H510" s="9">
        <f t="shared" si="15"/>
        <v>-0.14155493285082232</v>
      </c>
    </row>
    <row r="511" spans="1:8" x14ac:dyDescent="0.35">
      <c r="A511">
        <v>502</v>
      </c>
      <c r="B511" s="6">
        <v>0.27653519057726045</v>
      </c>
      <c r="C511" s="6">
        <v>0.22337116996848813</v>
      </c>
      <c r="D511" s="6">
        <v>0.36024733973579459</v>
      </c>
      <c r="E511" s="6">
        <v>0.13984629971845686</v>
      </c>
      <c r="F511" s="7">
        <f t="shared" si="14"/>
        <v>-1.4775595320459301E-3</v>
      </c>
      <c r="G511" s="7" cm="1">
        <f t="array" ref="G511">SQRT(MMULT(MMULT(B511:E511,$M$3:$P$6),TRANSPOSE(B511:E511)))</f>
        <v>1.7925650704528198E-2</v>
      </c>
      <c r="H511" s="9">
        <f t="shared" si="15"/>
        <v>-0.13821308765210258</v>
      </c>
    </row>
    <row r="512" spans="1:8" x14ac:dyDescent="0.35">
      <c r="A512">
        <v>503</v>
      </c>
      <c r="B512" s="6">
        <v>4.0467355639883691E-2</v>
      </c>
      <c r="C512" s="6">
        <v>0.53032245880439888</v>
      </c>
      <c r="D512" s="6">
        <v>2.1245256161840222E-2</v>
      </c>
      <c r="E512" s="6">
        <v>0.40796492939387724</v>
      </c>
      <c r="F512" s="7">
        <f t="shared" si="14"/>
        <v>-1.2202390245799344E-3</v>
      </c>
      <c r="G512" s="7" cm="1">
        <f t="array" ref="G512">SQRT(MMULT(MMULT(B512:E512,$M$3:$P$6),TRANSPOSE(B512:E512)))</f>
        <v>2.5916650883204648E-2</v>
      </c>
      <c r="H512" s="9">
        <f t="shared" si="15"/>
        <v>-8.5668438973292099E-2</v>
      </c>
    </row>
    <row r="513" spans="1:8" x14ac:dyDescent="0.35">
      <c r="A513">
        <v>504</v>
      </c>
      <c r="B513" s="6">
        <v>0.1817910616904152</v>
      </c>
      <c r="C513" s="6">
        <v>0.43057456064111732</v>
      </c>
      <c r="D513" s="6">
        <v>0.23401056145344723</v>
      </c>
      <c r="E513" s="6">
        <v>0.15362381621502028</v>
      </c>
      <c r="F513" s="7">
        <f t="shared" si="14"/>
        <v>-2.0028473397116012E-3</v>
      </c>
      <c r="G513" s="7" cm="1">
        <f t="array" ref="G513">SQRT(MMULT(MMULT(B513:E513,$M$3:$P$6),TRANSPOSE(B513:E513)))</f>
        <v>1.9399515912795987E-2</v>
      </c>
      <c r="H513" s="9">
        <f t="shared" si="15"/>
        <v>-0.15478980780808621</v>
      </c>
    </row>
    <row r="514" spans="1:8" x14ac:dyDescent="0.35">
      <c r="A514">
        <v>505</v>
      </c>
      <c r="B514" s="6">
        <v>0.15618403951661328</v>
      </c>
      <c r="C514" s="6">
        <v>0.31083686093211588</v>
      </c>
      <c r="D514" s="6">
        <v>0.27052431573264357</v>
      </c>
      <c r="E514" s="6">
        <v>0.2624547838186273</v>
      </c>
      <c r="F514" s="7">
        <f t="shared" si="14"/>
        <v>-1.2452401140119601E-3</v>
      </c>
      <c r="G514" s="7" cm="1">
        <f t="array" ref="G514">SQRT(MMULT(MMULT(B514:E514,$M$3:$P$6),TRANSPOSE(B514:E514)))</f>
        <v>2.0542261554576793E-2</v>
      </c>
      <c r="H514" s="9">
        <f t="shared" si="15"/>
        <v>-0.10929858467855616</v>
      </c>
    </row>
    <row r="515" spans="1:8" x14ac:dyDescent="0.35">
      <c r="A515">
        <v>506</v>
      </c>
      <c r="B515" s="6">
        <v>0.28236196971765126</v>
      </c>
      <c r="C515" s="6">
        <v>0.24829556747071599</v>
      </c>
      <c r="D515" s="6">
        <v>0.32181722191641138</v>
      </c>
      <c r="E515" s="6">
        <v>0.14752524089522137</v>
      </c>
      <c r="F515" s="7">
        <f t="shared" si="14"/>
        <v>-1.4966142243344493E-3</v>
      </c>
      <c r="G515" s="7" cm="1">
        <f t="array" ref="G515">SQRT(MMULT(MMULT(B515:E515,$M$3:$P$6),TRANSPOSE(B515:E515)))</f>
        <v>1.8340533545260943E-2</v>
      </c>
      <c r="H515" s="9">
        <f t="shared" si="15"/>
        <v>-0.13612549592263939</v>
      </c>
    </row>
    <row r="516" spans="1:8" x14ac:dyDescent="0.35">
      <c r="A516">
        <v>507</v>
      </c>
      <c r="B516" s="6">
        <v>0.28413436612755588</v>
      </c>
      <c r="C516" s="6">
        <v>5.7863342033980712E-2</v>
      </c>
      <c r="D516" s="6">
        <v>0.36851976750487475</v>
      </c>
      <c r="E516" s="6">
        <v>0.28948252433358873</v>
      </c>
      <c r="F516" s="7">
        <f t="shared" si="14"/>
        <v>-3.9228260837240062E-4</v>
      </c>
      <c r="G516" s="7" cm="1">
        <f t="array" ref="G516">SQRT(MMULT(MMULT(B516:E516,$M$3:$P$6),TRANSPOSE(B516:E516)))</f>
        <v>2.0379375964921499E-2</v>
      </c>
      <c r="H516" s="9">
        <f t="shared" si="15"/>
        <v>-6.831821596347705E-2</v>
      </c>
    </row>
    <row r="517" spans="1:8" x14ac:dyDescent="0.35">
      <c r="A517">
        <v>508</v>
      </c>
      <c r="B517" s="6">
        <v>0.15086448644433453</v>
      </c>
      <c r="C517" s="6">
        <v>0.21686237861686566</v>
      </c>
      <c r="D517" s="6">
        <v>0.32670707063934101</v>
      </c>
      <c r="E517" s="6">
        <v>0.30556606429945871</v>
      </c>
      <c r="F517" s="7">
        <f t="shared" si="14"/>
        <v>-8.2900094188764924E-4</v>
      </c>
      <c r="G517" s="7" cm="1">
        <f t="array" ref="G517">SQRT(MMULT(MMULT(B517:E517,$M$3:$P$6),TRANSPOSE(B517:E517)))</f>
        <v>2.0947075132073951E-2</v>
      </c>
      <c r="H517" s="9">
        <f t="shared" si="15"/>
        <v>-8.731533783860361E-2</v>
      </c>
    </row>
    <row r="518" spans="1:8" x14ac:dyDescent="0.35">
      <c r="A518">
        <v>509</v>
      </c>
      <c r="B518" s="6">
        <v>0.2918698781857384</v>
      </c>
      <c r="C518" s="6">
        <v>0.16996819946338654</v>
      </c>
      <c r="D518" s="6">
        <v>0.23622134737219058</v>
      </c>
      <c r="E518" s="6">
        <v>0.30194057497868448</v>
      </c>
      <c r="F518" s="7">
        <f t="shared" si="14"/>
        <v>-5.9647615462800026E-4</v>
      </c>
      <c r="G518" s="7" cm="1">
        <f t="array" ref="G518">SQRT(MMULT(MMULT(B518:E518,$M$3:$P$6),TRANSPOSE(B518:E518)))</f>
        <v>2.1565116742686057E-2</v>
      </c>
      <c r="H518" s="9">
        <f t="shared" si="15"/>
        <v>-7.4030489780188891E-2</v>
      </c>
    </row>
    <row r="519" spans="1:8" x14ac:dyDescent="0.35">
      <c r="A519">
        <v>510</v>
      </c>
      <c r="B519" s="6">
        <v>8.3861394232458308E-2</v>
      </c>
      <c r="C519" s="6">
        <v>0.2522576833837899</v>
      </c>
      <c r="D519" s="6">
        <v>0.41636421097655607</v>
      </c>
      <c r="E519" s="6">
        <v>0.24751671140719569</v>
      </c>
      <c r="F519" s="7">
        <f t="shared" si="14"/>
        <v>-1.2431503796720704E-3</v>
      </c>
      <c r="G519" s="7" cm="1">
        <f t="array" ref="G519">SQRT(MMULT(MMULT(B519:E519,$M$3:$P$6),TRANSPOSE(B519:E519)))</f>
        <v>1.9191337297307296E-2</v>
      </c>
      <c r="H519" s="9">
        <f t="shared" si="15"/>
        <v>-0.1168834847161382</v>
      </c>
    </row>
    <row r="520" spans="1:8" x14ac:dyDescent="0.35">
      <c r="A520">
        <v>511</v>
      </c>
      <c r="B520" s="6">
        <v>7.6067814902790751E-3</v>
      </c>
      <c r="C520" s="6">
        <v>0.47816710962934611</v>
      </c>
      <c r="D520" s="6">
        <v>0.27448707011269374</v>
      </c>
      <c r="E520" s="6">
        <v>0.2397390387676811</v>
      </c>
      <c r="F520" s="7">
        <f t="shared" si="14"/>
        <v>-1.893482943324226E-3</v>
      </c>
      <c r="G520" s="7" cm="1">
        <f t="array" ref="G520">SQRT(MMULT(MMULT(B520:E520,$M$3:$P$6),TRANSPOSE(B520:E520)))</f>
        <v>2.0446526948876616E-2</v>
      </c>
      <c r="H520" s="9">
        <f t="shared" si="15"/>
        <v>-0.14151464209833453</v>
      </c>
    </row>
    <row r="521" spans="1:8" x14ac:dyDescent="0.35">
      <c r="A521">
        <v>512</v>
      </c>
      <c r="B521" s="6">
        <v>0.24808064606367972</v>
      </c>
      <c r="C521" s="6">
        <v>0.13876355409470645</v>
      </c>
      <c r="D521" s="6">
        <v>0.34662934956145819</v>
      </c>
      <c r="E521" s="6">
        <v>0.26652645028015565</v>
      </c>
      <c r="F521" s="7">
        <f t="shared" si="14"/>
        <v>-7.255323170079586E-4</v>
      </c>
      <c r="G521" s="7" cm="1">
        <f t="array" ref="G521">SQRT(MMULT(MMULT(B521:E521,$M$3:$P$6),TRANSPOSE(B521:E521)))</f>
        <v>1.9998534938047301E-2</v>
      </c>
      <c r="H521" s="9">
        <f t="shared" si="15"/>
        <v>-8.6282936342758076E-2</v>
      </c>
    </row>
    <row r="522" spans="1:8" x14ac:dyDescent="0.35">
      <c r="A522">
        <v>513</v>
      </c>
      <c r="B522" s="6">
        <v>0.43738339848219832</v>
      </c>
      <c r="C522" s="6">
        <v>0.31872868152531519</v>
      </c>
      <c r="D522" s="6">
        <v>0.12730465702850635</v>
      </c>
      <c r="E522" s="6">
        <v>0.11658326296398012</v>
      </c>
      <c r="F522" s="7">
        <f t="shared" si="14"/>
        <v>-1.6558694998738759E-3</v>
      </c>
      <c r="G522" s="7" cm="1">
        <f t="array" ref="G522">SQRT(MMULT(MMULT(B522:E522,$M$3:$P$6),TRANSPOSE(B522:E522)))</f>
        <v>1.9961632281357205E-2</v>
      </c>
      <c r="H522" s="9">
        <f t="shared" si="15"/>
        <v>-0.13304871377448804</v>
      </c>
    </row>
    <row r="523" spans="1:8" x14ac:dyDescent="0.35">
      <c r="A523">
        <v>514</v>
      </c>
      <c r="B523" s="6">
        <v>0.30844930304840257</v>
      </c>
      <c r="C523" s="6">
        <v>0.41388714603552662</v>
      </c>
      <c r="D523" s="6">
        <v>0.19851497428200229</v>
      </c>
      <c r="E523" s="6">
        <v>7.9148576634068588E-2</v>
      </c>
      <c r="F523" s="7">
        <f t="shared" ref="F523:F586" si="16">B523*$B$3+C523*$B$4+D523*$B$5+E523*$B$6</f>
        <v>-2.1792871239715537E-3</v>
      </c>
      <c r="G523" s="7" cm="1">
        <f t="array" ref="G523">SQRT(MMULT(MMULT(B523:E523,$M$3:$P$6),TRANSPOSE(B523:E523)))</f>
        <v>1.9108728726182411E-2</v>
      </c>
      <c r="H523" s="9">
        <f t="shared" ref="H523:H586" si="17">(F523-0.001)/G523</f>
        <v>-0.1663787879104357</v>
      </c>
    </row>
    <row r="524" spans="1:8" x14ac:dyDescent="0.35">
      <c r="A524">
        <v>515</v>
      </c>
      <c r="B524" s="6">
        <v>7.9578054055330236E-2</v>
      </c>
      <c r="C524" s="6">
        <v>0.41539876525783359</v>
      </c>
      <c r="D524" s="6">
        <v>0.18097373152876814</v>
      </c>
      <c r="E524" s="6">
        <v>0.32404944915806799</v>
      </c>
      <c r="F524" s="7">
        <f t="shared" si="16"/>
        <v>-1.2893505687226726E-3</v>
      </c>
      <c r="G524" s="7" cm="1">
        <f t="array" ref="G524">SQRT(MMULT(MMULT(B524:E524,$M$3:$P$6),TRANSPOSE(B524:E524)))</f>
        <v>2.260355934930576E-2</v>
      </c>
      <c r="H524" s="9">
        <f t="shared" si="17"/>
        <v>-0.1012827463738797</v>
      </c>
    </row>
    <row r="525" spans="1:8" x14ac:dyDescent="0.35">
      <c r="A525">
        <v>516</v>
      </c>
      <c r="B525" s="6">
        <v>8.7980796649084841E-2</v>
      </c>
      <c r="C525" s="6">
        <v>0.14145047521393064</v>
      </c>
      <c r="D525" s="6">
        <v>0.34647684514873334</v>
      </c>
      <c r="E525" s="6">
        <v>0.42409188298825118</v>
      </c>
      <c r="F525" s="7">
        <f t="shared" si="16"/>
        <v>-1.6952577533193842E-4</v>
      </c>
      <c r="G525" s="7" cm="1">
        <f t="array" ref="G525">SQRT(MMULT(MMULT(B525:E525,$M$3:$P$6),TRANSPOSE(B525:E525)))</f>
        <v>2.375296934761955E-2</v>
      </c>
      <c r="H525" s="9">
        <f t="shared" si="17"/>
        <v>-4.9237034672010162E-2</v>
      </c>
    </row>
    <row r="526" spans="1:8" x14ac:dyDescent="0.35">
      <c r="A526">
        <v>517</v>
      </c>
      <c r="B526" s="6">
        <v>0.29297325524062823</v>
      </c>
      <c r="C526" s="6">
        <v>0.15624725910043066</v>
      </c>
      <c r="D526" s="6">
        <v>0.3730453639942809</v>
      </c>
      <c r="E526" s="6">
        <v>0.17773412166466024</v>
      </c>
      <c r="F526" s="7">
        <f t="shared" si="16"/>
        <v>-1.1283076480486335E-3</v>
      </c>
      <c r="G526" s="7" cm="1">
        <f t="array" ref="G526">SQRT(MMULT(MMULT(B526:E526,$M$3:$P$6),TRANSPOSE(B526:E526)))</f>
        <v>1.8287641767950977E-2</v>
      </c>
      <c r="H526" s="9">
        <f t="shared" si="17"/>
        <v>-0.11637955702842366</v>
      </c>
    </row>
    <row r="527" spans="1:8" x14ac:dyDescent="0.35">
      <c r="A527">
        <v>518</v>
      </c>
      <c r="B527" s="6">
        <v>0.12913820801313139</v>
      </c>
      <c r="C527" s="6">
        <v>0.21510413833319467</v>
      </c>
      <c r="D527" s="6">
        <v>0.24269418662685432</v>
      </c>
      <c r="E527" s="6">
        <v>0.41306346702681956</v>
      </c>
      <c r="F527" s="7">
        <f t="shared" si="16"/>
        <v>-3.5621316565099853E-4</v>
      </c>
      <c r="G527" s="7" cm="1">
        <f t="array" ref="G527">SQRT(MMULT(MMULT(B527:E527,$M$3:$P$6),TRANSPOSE(B527:E527)))</f>
        <v>2.4101646487222995E-2</v>
      </c>
      <c r="H527" s="9">
        <f t="shared" si="17"/>
        <v>-5.6270560866867242E-2</v>
      </c>
    </row>
    <row r="528" spans="1:8" x14ac:dyDescent="0.35">
      <c r="A528">
        <v>519</v>
      </c>
      <c r="B528" s="6">
        <v>0.26603326131115634</v>
      </c>
      <c r="C528" s="6">
        <v>0.33197616978150579</v>
      </c>
      <c r="D528" s="6">
        <v>0.19775746567726538</v>
      </c>
      <c r="E528" s="6">
        <v>0.20423310323007263</v>
      </c>
      <c r="F528" s="7">
        <f t="shared" si="16"/>
        <v>-1.4545251468005105E-3</v>
      </c>
      <c r="G528" s="7" cm="1">
        <f t="array" ref="G528">SQRT(MMULT(MMULT(B528:E528,$M$3:$P$6),TRANSPOSE(B528:E528)))</f>
        <v>2.0202519256134786E-2</v>
      </c>
      <c r="H528" s="9">
        <f t="shared" si="17"/>
        <v>-0.12149599342939166</v>
      </c>
    </row>
    <row r="529" spans="1:8" x14ac:dyDescent="0.35">
      <c r="A529">
        <v>520</v>
      </c>
      <c r="B529" s="6">
        <v>0.45949194590581655</v>
      </c>
      <c r="C529" s="6">
        <v>0.22924411720864132</v>
      </c>
      <c r="D529" s="6">
        <v>0.15876085699870263</v>
      </c>
      <c r="E529" s="6">
        <v>0.15250307988683934</v>
      </c>
      <c r="F529" s="7">
        <f t="shared" si="16"/>
        <v>-1.256538672312177E-3</v>
      </c>
      <c r="G529" s="7" cm="1">
        <f t="array" ref="G529">SQRT(MMULT(MMULT(B529:E529,$M$3:$P$6),TRANSPOSE(B529:E529)))</f>
        <v>1.9953227870916992E-2</v>
      </c>
      <c r="H529" s="9">
        <f t="shared" si="17"/>
        <v>-0.11309140991674914</v>
      </c>
    </row>
    <row r="530" spans="1:8" x14ac:dyDescent="0.35">
      <c r="A530">
        <v>521</v>
      </c>
      <c r="B530" s="6">
        <v>1.4695179928476489E-2</v>
      </c>
      <c r="C530" s="6">
        <v>0.45540318664429846</v>
      </c>
      <c r="D530" s="6">
        <v>0.44086120498729353</v>
      </c>
      <c r="E530" s="6">
        <v>8.9040428439931471E-2</v>
      </c>
      <c r="F530" s="7">
        <f t="shared" si="16"/>
        <v>-2.5185272582784728E-3</v>
      </c>
      <c r="G530" s="7" cm="1">
        <f t="array" ref="G530">SQRT(MMULT(MMULT(B530:E530,$M$3:$P$6),TRANSPOSE(B530:E530)))</f>
        <v>1.7406930035534656E-2</v>
      </c>
      <c r="H530" s="9">
        <f t="shared" si="17"/>
        <v>-0.2021337048575321</v>
      </c>
    </row>
    <row r="531" spans="1:8" x14ac:dyDescent="0.35">
      <c r="A531">
        <v>522</v>
      </c>
      <c r="B531" s="6">
        <v>0.44748764002149466</v>
      </c>
      <c r="C531" s="6">
        <v>5.4753167862235712E-2</v>
      </c>
      <c r="D531" s="6">
        <v>0.32278900572041647</v>
      </c>
      <c r="E531" s="6">
        <v>0.17497018639585318</v>
      </c>
      <c r="F531" s="7">
        <f t="shared" si="16"/>
        <v>-7.4801473350330787E-4</v>
      </c>
      <c r="G531" s="7" cm="1">
        <f t="array" ref="G531">SQRT(MMULT(MMULT(B531:E531,$M$3:$P$6),TRANSPOSE(B531:E531)))</f>
        <v>1.8806201266444458E-2</v>
      </c>
      <c r="H531" s="9">
        <f t="shared" si="17"/>
        <v>-9.2948847496504089E-2</v>
      </c>
    </row>
    <row r="532" spans="1:8" x14ac:dyDescent="0.35">
      <c r="A532">
        <v>523</v>
      </c>
      <c r="B532" s="6">
        <v>0.13088632959280735</v>
      </c>
      <c r="C532" s="6">
        <v>0.14540749313108947</v>
      </c>
      <c r="D532" s="6">
        <v>0.34067635076143682</v>
      </c>
      <c r="E532" s="6">
        <v>0.38302982651466627</v>
      </c>
      <c r="F532" s="7">
        <f t="shared" si="16"/>
        <v>-3.2442760774566127E-4</v>
      </c>
      <c r="G532" s="7" cm="1">
        <f t="array" ref="G532">SQRT(MMULT(MMULT(B532:E532,$M$3:$P$6),TRANSPOSE(B532:E532)))</f>
        <v>2.2698496928243588E-2</v>
      </c>
      <c r="H532" s="9">
        <f t="shared" si="17"/>
        <v>-5.8348692071221897E-2</v>
      </c>
    </row>
    <row r="533" spans="1:8" x14ac:dyDescent="0.35">
      <c r="A533">
        <v>524</v>
      </c>
      <c r="B533" s="6">
        <v>5.6192291320146741E-2</v>
      </c>
      <c r="C533" s="6">
        <v>0.23169288586021664</v>
      </c>
      <c r="D533" s="6">
        <v>0.50611937402169527</v>
      </c>
      <c r="E533" s="6">
        <v>0.20599544879794129</v>
      </c>
      <c r="F533" s="7">
        <f t="shared" si="16"/>
        <v>-1.409868721136188E-3</v>
      </c>
      <c r="G533" s="7" cm="1">
        <f t="array" ref="G533">SQRT(MMULT(MMULT(B533:E533,$M$3:$P$6),TRANSPOSE(B533:E533)))</f>
        <v>1.7888421808278002E-2</v>
      </c>
      <c r="H533" s="9">
        <f t="shared" si="17"/>
        <v>-0.13471667578975599</v>
      </c>
    </row>
    <row r="534" spans="1:8" x14ac:dyDescent="0.35">
      <c r="A534">
        <v>525</v>
      </c>
      <c r="B534" s="6">
        <v>0.2460329080141796</v>
      </c>
      <c r="C534" s="6">
        <v>0.33884310231179954</v>
      </c>
      <c r="D534" s="6">
        <v>0.35843816380309379</v>
      </c>
      <c r="E534" s="6">
        <v>5.6685825870927083E-2</v>
      </c>
      <c r="F534" s="7">
        <f t="shared" si="16"/>
        <v>-2.1624388773763218E-3</v>
      </c>
      <c r="G534" s="7" cm="1">
        <f t="array" ref="G534">SQRT(MMULT(MMULT(B534:E534,$M$3:$P$6),TRANSPOSE(B534:E534)))</f>
        <v>1.7466400541510364E-2</v>
      </c>
      <c r="H534" s="9">
        <f t="shared" si="17"/>
        <v>-0.18105841955590798</v>
      </c>
    </row>
    <row r="535" spans="1:8" x14ac:dyDescent="0.35">
      <c r="A535">
        <v>526</v>
      </c>
      <c r="B535" s="6">
        <v>0.29559510955880858</v>
      </c>
      <c r="C535" s="6">
        <v>6.9252733975806433E-2</v>
      </c>
      <c r="D535" s="6">
        <v>0.49991439208574262</v>
      </c>
      <c r="E535" s="6">
        <v>0.13523776437964238</v>
      </c>
      <c r="F535" s="7">
        <f t="shared" si="16"/>
        <v>-1.1110213090528859E-3</v>
      </c>
      <c r="G535" s="7" cm="1">
        <f t="array" ref="G535">SQRT(MMULT(MMULT(B535:E535,$M$3:$P$6),TRANSPOSE(B535:E535)))</f>
        <v>1.6843227682990139E-2</v>
      </c>
      <c r="H535" s="9">
        <f t="shared" si="17"/>
        <v>-0.12533353753715459</v>
      </c>
    </row>
    <row r="536" spans="1:8" x14ac:dyDescent="0.35">
      <c r="A536">
        <v>527</v>
      </c>
      <c r="B536" s="6">
        <v>0.18385860633096904</v>
      </c>
      <c r="C536" s="6">
        <v>0.2232492033643983</v>
      </c>
      <c r="D536" s="6">
        <v>1.3031133194601181E-2</v>
      </c>
      <c r="E536" s="6">
        <v>0.57986105711003144</v>
      </c>
      <c r="F536" s="7">
        <f t="shared" si="16"/>
        <v>4.3710986474728808E-4</v>
      </c>
      <c r="G536" s="7" cm="1">
        <f t="array" ref="G536">SQRT(MMULT(MMULT(B536:E536,$M$3:$P$6),TRANSPOSE(B536:E536)))</f>
        <v>3.0315477048100153E-2</v>
      </c>
      <c r="H536" s="9">
        <f t="shared" si="17"/>
        <v>-1.8567747898527224E-2</v>
      </c>
    </row>
    <row r="537" spans="1:8" x14ac:dyDescent="0.35">
      <c r="A537">
        <v>528</v>
      </c>
      <c r="B537" s="6">
        <v>0.34648527496825549</v>
      </c>
      <c r="C537" s="6">
        <v>0.33821325901334365</v>
      </c>
      <c r="D537" s="6">
        <v>5.6249433728790196E-2</v>
      </c>
      <c r="E537" s="6">
        <v>0.25905203228961066</v>
      </c>
      <c r="F537" s="7">
        <f t="shared" si="16"/>
        <v>-1.1417385373694894E-3</v>
      </c>
      <c r="G537" s="7" cm="1">
        <f t="array" ref="G537">SQRT(MMULT(MMULT(B537:E537,$M$3:$P$6),TRANSPOSE(B537:E537)))</f>
        <v>2.2383849637737048E-2</v>
      </c>
      <c r="H537" s="9">
        <f t="shared" si="17"/>
        <v>-9.5682314348588246E-2</v>
      </c>
    </row>
    <row r="538" spans="1:8" x14ac:dyDescent="0.35">
      <c r="A538">
        <v>529</v>
      </c>
      <c r="B538" s="6">
        <v>0.20996398856303697</v>
      </c>
      <c r="C538" s="6">
        <v>0.32074699352690417</v>
      </c>
      <c r="D538" s="6">
        <v>0.41556138172650281</v>
      </c>
      <c r="E538" s="6">
        <v>5.3727636183556103E-2</v>
      </c>
      <c r="F538" s="7">
        <f t="shared" si="16"/>
        <v>-2.1675610470387532E-3</v>
      </c>
      <c r="G538" s="7" cm="1">
        <f t="array" ref="G538">SQRT(MMULT(MMULT(B538:E538,$M$3:$P$6),TRANSPOSE(B538:E538)))</f>
        <v>1.697854655857492E-2</v>
      </c>
      <c r="H538" s="9">
        <f t="shared" si="17"/>
        <v>-0.18656255623005577</v>
      </c>
    </row>
    <row r="539" spans="1:8" x14ac:dyDescent="0.35">
      <c r="A539">
        <v>530</v>
      </c>
      <c r="B539" s="6">
        <v>0.23300814980835788</v>
      </c>
      <c r="C539" s="6">
        <v>0.14121005649445675</v>
      </c>
      <c r="D539" s="6">
        <v>0.29270219589612684</v>
      </c>
      <c r="E539" s="6">
        <v>0.33307959780105845</v>
      </c>
      <c r="F539" s="7">
        <f t="shared" si="16"/>
        <v>-4.4286017032981308E-4</v>
      </c>
      <c r="G539" s="7" cm="1">
        <f t="array" ref="G539">SQRT(MMULT(MMULT(B539:E539,$M$3:$P$6),TRANSPOSE(B539:E539)))</f>
        <v>2.181514166323071E-2</v>
      </c>
      <c r="H539" s="9">
        <f t="shared" si="17"/>
        <v>-6.6140307159304176E-2</v>
      </c>
    </row>
    <row r="540" spans="1:8" x14ac:dyDescent="0.35">
      <c r="A540">
        <v>531</v>
      </c>
      <c r="B540" s="6">
        <v>0.2332791750640551</v>
      </c>
      <c r="C540" s="6">
        <v>0.27007699604915075</v>
      </c>
      <c r="D540" s="6">
        <v>0.23293852347342989</v>
      </c>
      <c r="E540" s="6">
        <v>0.26370530541336418</v>
      </c>
      <c r="F540" s="7">
        <f t="shared" si="16"/>
        <v>-1.0671747852717887E-3</v>
      </c>
      <c r="G540" s="7" cm="1">
        <f t="array" ref="G540">SQRT(MMULT(MMULT(B540:E540,$M$3:$P$6),TRANSPOSE(B540:E540)))</f>
        <v>2.0833124666895117E-2</v>
      </c>
      <c r="H540" s="9">
        <f t="shared" si="17"/>
        <v>-9.922538353339927E-2</v>
      </c>
    </row>
    <row r="541" spans="1:8" x14ac:dyDescent="0.35">
      <c r="A541">
        <v>532</v>
      </c>
      <c r="B541" s="6">
        <v>0.24560206354499303</v>
      </c>
      <c r="C541" s="6">
        <v>0.23294020780327929</v>
      </c>
      <c r="D541" s="6">
        <v>0.19483525971737517</v>
      </c>
      <c r="E541" s="6">
        <v>0.32662246893435243</v>
      </c>
      <c r="F541" s="7">
        <f t="shared" si="16"/>
        <v>-6.7971173711540707E-4</v>
      </c>
      <c r="G541" s="7" cm="1">
        <f t="array" ref="G541">SQRT(MMULT(MMULT(B541:E541,$M$3:$P$6),TRANSPOSE(B541:E541)))</f>
        <v>2.2400391964579564E-2</v>
      </c>
      <c r="H541" s="9">
        <f t="shared" si="17"/>
        <v>-7.4985818987964026E-2</v>
      </c>
    </row>
    <row r="542" spans="1:8" x14ac:dyDescent="0.35">
      <c r="A542">
        <v>533</v>
      </c>
      <c r="B542" s="6">
        <v>0.36330189923051631</v>
      </c>
      <c r="C542" s="6">
        <v>8.2937390506234041E-2</v>
      </c>
      <c r="D542" s="6">
        <v>0.25771780214935935</v>
      </c>
      <c r="E542" s="6">
        <v>0.29604290811389034</v>
      </c>
      <c r="F542" s="7">
        <f t="shared" si="16"/>
        <v>-3.4566430034201144E-4</v>
      </c>
      <c r="G542" s="7" cm="1">
        <f t="array" ref="G542">SQRT(MMULT(MMULT(B542:E542,$M$3:$P$6),TRANSPOSE(B542:E542)))</f>
        <v>2.1359618237097734E-2</v>
      </c>
      <c r="H542" s="9">
        <f t="shared" si="17"/>
        <v>-6.3000390990361421E-2</v>
      </c>
    </row>
    <row r="543" spans="1:8" x14ac:dyDescent="0.35">
      <c r="A543">
        <v>534</v>
      </c>
      <c r="B543" s="6">
        <v>0.37064464937003405</v>
      </c>
      <c r="C543" s="6">
        <v>0.38323234242048332</v>
      </c>
      <c r="D543" s="6">
        <v>1.2559955533058916E-2</v>
      </c>
      <c r="E543" s="6">
        <v>0.23356305267642369</v>
      </c>
      <c r="F543" s="7">
        <f t="shared" si="16"/>
        <v>-1.342211061195329E-3</v>
      </c>
      <c r="G543" s="7" cm="1">
        <f t="array" ref="G543">SQRT(MMULT(MMULT(B543:E543,$M$3:$P$6),TRANSPOSE(B543:E543)))</f>
        <v>2.2453292942032899E-2</v>
      </c>
      <c r="H543" s="9">
        <f t="shared" si="17"/>
        <v>-0.10431481329897384</v>
      </c>
    </row>
    <row r="544" spans="1:8" x14ac:dyDescent="0.35">
      <c r="A544">
        <v>535</v>
      </c>
      <c r="B544" s="6">
        <v>0.53683988984991338</v>
      </c>
      <c r="C544" s="6">
        <v>9.3689582632116394E-2</v>
      </c>
      <c r="D544" s="6">
        <v>5.3618823209546813E-2</v>
      </c>
      <c r="E544" s="6">
        <v>0.31585170430842346</v>
      </c>
      <c r="F544" s="7">
        <f t="shared" si="16"/>
        <v>-1.128842102883289E-4</v>
      </c>
      <c r="G544" s="7" cm="1">
        <f t="array" ref="G544">SQRT(MMULT(MMULT(B544:E544,$M$3:$P$6),TRANSPOSE(B544:E544)))</f>
        <v>2.3661820160547086E-2</v>
      </c>
      <c r="H544" s="9">
        <f t="shared" si="17"/>
        <v>-4.7032907981606351E-2</v>
      </c>
    </row>
    <row r="545" spans="1:8" x14ac:dyDescent="0.35">
      <c r="A545">
        <v>536</v>
      </c>
      <c r="B545" s="6">
        <v>0.19644176997689311</v>
      </c>
      <c r="C545" s="6">
        <v>0.33486710882066367</v>
      </c>
      <c r="D545" s="6">
        <v>0.23473893825321129</v>
      </c>
      <c r="E545" s="6">
        <v>0.23395218294923195</v>
      </c>
      <c r="F545" s="7">
        <f t="shared" si="16"/>
        <v>-1.393568326106334E-3</v>
      </c>
      <c r="G545" s="7" cm="1">
        <f t="array" ref="G545">SQRT(MMULT(MMULT(B545:E545,$M$3:$P$6),TRANSPOSE(B545:E545)))</f>
        <v>2.0345628841021136E-2</v>
      </c>
      <c r="H545" s="9">
        <f t="shared" si="17"/>
        <v>-0.11764533526141935</v>
      </c>
    </row>
    <row r="546" spans="1:8" x14ac:dyDescent="0.35">
      <c r="A546">
        <v>537</v>
      </c>
      <c r="B546" s="6">
        <v>0.23663463225550085</v>
      </c>
      <c r="C546" s="6">
        <v>0.52053870601040375</v>
      </c>
      <c r="D546" s="6">
        <v>0.19962797661284593</v>
      </c>
      <c r="E546" s="6">
        <v>4.3198685121249615E-2</v>
      </c>
      <c r="F546" s="7">
        <f t="shared" si="16"/>
        <v>-2.6680676355521379E-3</v>
      </c>
      <c r="G546" s="7" cm="1">
        <f t="array" ref="G546">SQRT(MMULT(MMULT(B546:E546,$M$3:$P$6),TRANSPOSE(B546:E546)))</f>
        <v>1.9233850300692655E-2</v>
      </c>
      <c r="H546" s="9">
        <f t="shared" si="17"/>
        <v>-0.19070896249099134</v>
      </c>
    </row>
    <row r="547" spans="1:8" x14ac:dyDescent="0.35">
      <c r="A547">
        <v>538</v>
      </c>
      <c r="B547" s="6">
        <v>3.6601594671330888E-2</v>
      </c>
      <c r="C547" s="6">
        <v>0.35831171457617889</v>
      </c>
      <c r="D547" s="6">
        <v>0.39506086458063244</v>
      </c>
      <c r="E547" s="6">
        <v>0.21002582617185783</v>
      </c>
      <c r="F547" s="7">
        <f t="shared" si="16"/>
        <v>-1.713705783547545E-3</v>
      </c>
      <c r="G547" s="7" cm="1">
        <f t="array" ref="G547">SQRT(MMULT(MMULT(B547:E547,$M$3:$P$6),TRANSPOSE(B547:E547)))</f>
        <v>1.8836695559523144E-2</v>
      </c>
      <c r="H547" s="9">
        <f t="shared" si="17"/>
        <v>-0.14406485335882568</v>
      </c>
    </row>
    <row r="548" spans="1:8" x14ac:dyDescent="0.35">
      <c r="A548">
        <v>539</v>
      </c>
      <c r="B548" s="6">
        <v>0.3968188010381139</v>
      </c>
      <c r="C548" s="6">
        <v>0.46783175698575735</v>
      </c>
      <c r="D548" s="6">
        <v>9.7508343878869003E-2</v>
      </c>
      <c r="E548" s="6">
        <v>3.7841098097259641E-2</v>
      </c>
      <c r="F548" s="7">
        <f t="shared" si="16"/>
        <v>-2.4109137882332159E-3</v>
      </c>
      <c r="G548" s="7" cm="1">
        <f t="array" ref="G548">SQRT(MMULT(MMULT(B548:E548,$M$3:$P$6),TRANSPOSE(B548:E548)))</f>
        <v>2.011277883552446E-2</v>
      </c>
      <c r="H548" s="9">
        <f t="shared" si="17"/>
        <v>-0.16958938474521704</v>
      </c>
    </row>
    <row r="549" spans="1:8" x14ac:dyDescent="0.35">
      <c r="A549">
        <v>540</v>
      </c>
      <c r="B549" s="6">
        <v>1.2335701008241568E-2</v>
      </c>
      <c r="C549" s="6">
        <v>0.40754117481314445</v>
      </c>
      <c r="D549" s="6">
        <v>0.19364435814505862</v>
      </c>
      <c r="E549" s="6">
        <v>0.38647876603355524</v>
      </c>
      <c r="F549" s="7">
        <f t="shared" si="16"/>
        <v>-1.0513832859077176E-3</v>
      </c>
      <c r="G549" s="7" cm="1">
        <f t="array" ref="G549">SQRT(MMULT(MMULT(B549:E549,$M$3:$P$6),TRANSPOSE(B549:E549)))</f>
        <v>2.3932624283750006E-2</v>
      </c>
      <c r="H549" s="9">
        <f t="shared" si="17"/>
        <v>-8.5714932954535403E-2</v>
      </c>
    </row>
    <row r="550" spans="1:8" x14ac:dyDescent="0.35">
      <c r="A550">
        <v>541</v>
      </c>
      <c r="B550" s="6">
        <v>0.61236746852626978</v>
      </c>
      <c r="C550" s="6">
        <v>0.12140514745727855</v>
      </c>
      <c r="D550" s="6">
        <v>0.1701184236808321</v>
      </c>
      <c r="E550" s="6">
        <v>9.6108960335619414E-2</v>
      </c>
      <c r="F550" s="7">
        <f t="shared" si="16"/>
        <v>-1.106926042930815E-3</v>
      </c>
      <c r="G550" s="7" cm="1">
        <f t="array" ref="G550">SQRT(MMULT(MMULT(B550:E550,$M$3:$P$6),TRANSPOSE(B550:E550)))</f>
        <v>1.9553462799812463E-2</v>
      </c>
      <c r="H550" s="9">
        <f t="shared" si="17"/>
        <v>-0.10775206747272521</v>
      </c>
    </row>
    <row r="551" spans="1:8" x14ac:dyDescent="0.35">
      <c r="A551">
        <v>542</v>
      </c>
      <c r="B551" s="6">
        <v>0.51498501385858186</v>
      </c>
      <c r="C551" s="6">
        <v>0.12088010091417514</v>
      </c>
      <c r="D551" s="6">
        <v>0.31200829386909779</v>
      </c>
      <c r="E551" s="6">
        <v>5.212659135814518E-2</v>
      </c>
      <c r="F551" s="7">
        <f t="shared" si="16"/>
        <v>-1.4004494763212453E-3</v>
      </c>
      <c r="G551" s="7" cm="1">
        <f t="array" ref="G551">SQRT(MMULT(MMULT(B551:E551,$M$3:$P$6),TRANSPOSE(B551:E551)))</f>
        <v>1.7850033178037031E-2</v>
      </c>
      <c r="H551" s="9">
        <f t="shared" si="17"/>
        <v>-0.13447871230148731</v>
      </c>
    </row>
    <row r="552" spans="1:8" x14ac:dyDescent="0.35">
      <c r="A552">
        <v>543</v>
      </c>
      <c r="B552" s="6">
        <v>0.2898674612547536</v>
      </c>
      <c r="C552" s="6">
        <v>0.33000926980446982</v>
      </c>
      <c r="D552" s="6">
        <v>7.4256356913453156E-2</v>
      </c>
      <c r="E552" s="6">
        <v>0.30586691202732352</v>
      </c>
      <c r="F552" s="7">
        <f t="shared" si="16"/>
        <v>-9.6376138665810347E-4</v>
      </c>
      <c r="G552" s="7" cm="1">
        <f t="array" ref="G552">SQRT(MMULT(MMULT(B552:E552,$M$3:$P$6),TRANSPOSE(B552:E552)))</f>
        <v>2.3038498436180704E-2</v>
      </c>
      <c r="H552" s="9">
        <f t="shared" si="17"/>
        <v>-8.5238254224681745E-2</v>
      </c>
    </row>
    <row r="553" spans="1:8" x14ac:dyDescent="0.35">
      <c r="A553">
        <v>544</v>
      </c>
      <c r="B553" s="6">
        <v>8.8844161806833119E-2</v>
      </c>
      <c r="C553" s="6">
        <v>0.31424513436388823</v>
      </c>
      <c r="D553" s="6">
        <v>0.41972678159325894</v>
      </c>
      <c r="E553" s="6">
        <v>0.17718392223601973</v>
      </c>
      <c r="F553" s="7">
        <f t="shared" si="16"/>
        <v>-1.7071146241008223E-3</v>
      </c>
      <c r="G553" s="7" cm="1">
        <f t="array" ref="G553">SQRT(MMULT(MMULT(B553:E553,$M$3:$P$6),TRANSPOSE(B553:E553)))</f>
        <v>1.8073554882491488E-2</v>
      </c>
      <c r="H553" s="9">
        <f t="shared" si="17"/>
        <v>-0.14978318552723144</v>
      </c>
    </row>
    <row r="554" spans="1:8" x14ac:dyDescent="0.35">
      <c r="A554">
        <v>545</v>
      </c>
      <c r="B554" s="6">
        <v>0.14476291131566882</v>
      </c>
      <c r="C554" s="6">
        <v>0.28135208919972032</v>
      </c>
      <c r="D554" s="6">
        <v>0.35949210709810436</v>
      </c>
      <c r="E554" s="6">
        <v>0.21439289238650652</v>
      </c>
      <c r="F554" s="7">
        <f t="shared" si="16"/>
        <v>-1.4046340590580671E-3</v>
      </c>
      <c r="G554" s="7" cm="1">
        <f t="array" ref="G554">SQRT(MMULT(MMULT(B554:E554,$M$3:$P$6),TRANSPOSE(B554:E554)))</f>
        <v>1.9003320788887855E-2</v>
      </c>
      <c r="H554" s="9">
        <f t="shared" si="17"/>
        <v>-0.1265375712893386</v>
      </c>
    </row>
    <row r="555" spans="1:8" x14ac:dyDescent="0.35">
      <c r="A555">
        <v>546</v>
      </c>
      <c r="B555" s="6">
        <v>0.24871306676597693</v>
      </c>
      <c r="C555" s="6">
        <v>0.16611390651174471</v>
      </c>
      <c r="D555" s="6">
        <v>0.25159008263168747</v>
      </c>
      <c r="E555" s="6">
        <v>0.33358294409059092</v>
      </c>
      <c r="F555" s="7">
        <f t="shared" si="16"/>
        <v>-4.849704240533927E-4</v>
      </c>
      <c r="G555" s="7" cm="1">
        <f t="array" ref="G555">SQRT(MMULT(MMULT(B555:E555,$M$3:$P$6),TRANSPOSE(B555:E555)))</f>
        <v>2.2123187735794862E-2</v>
      </c>
      <c r="H555" s="9">
        <f t="shared" si="17"/>
        <v>-6.7122805347384046E-2</v>
      </c>
    </row>
    <row r="556" spans="1:8" x14ac:dyDescent="0.35">
      <c r="A556">
        <v>547</v>
      </c>
      <c r="B556" s="6">
        <v>0.30719180526294865</v>
      </c>
      <c r="C556" s="6">
        <v>0.22275453322737554</v>
      </c>
      <c r="D556" s="6">
        <v>0.24377165544612733</v>
      </c>
      <c r="E556" s="6">
        <v>0.22628200606354842</v>
      </c>
      <c r="F556" s="7">
        <f t="shared" si="16"/>
        <v>-1.0526395916613624E-3</v>
      </c>
      <c r="G556" s="7" cm="1">
        <f t="array" ref="G556">SQRT(MMULT(MMULT(B556:E556,$M$3:$P$6),TRANSPOSE(B556:E556)))</f>
        <v>2.0088989220851436E-2</v>
      </c>
      <c r="H556" s="9">
        <f t="shared" si="17"/>
        <v>-0.10217734546498826</v>
      </c>
    </row>
    <row r="557" spans="1:8" x14ac:dyDescent="0.35">
      <c r="A557">
        <v>548</v>
      </c>
      <c r="B557" s="6">
        <v>0.42109364432619317</v>
      </c>
      <c r="C557" s="6">
        <v>0.25540111324006526</v>
      </c>
      <c r="D557" s="6">
        <v>0.29172556246236375</v>
      </c>
      <c r="E557" s="6">
        <v>3.1779679971377782E-2</v>
      </c>
      <c r="F557" s="7">
        <f t="shared" si="16"/>
        <v>-1.9063039722919217E-3</v>
      </c>
      <c r="G557" s="7" cm="1">
        <f t="array" ref="G557">SQRT(MMULT(MMULT(B557:E557,$M$3:$P$6),TRANSPOSE(B557:E557)))</f>
        <v>1.7930712932168955E-2</v>
      </c>
      <c r="H557" s="9">
        <f t="shared" si="17"/>
        <v>-0.16208524353082521</v>
      </c>
    </row>
    <row r="558" spans="1:8" x14ac:dyDescent="0.35">
      <c r="A558">
        <v>549</v>
      </c>
      <c r="B558" s="6">
        <v>0.27071416036781887</v>
      </c>
      <c r="C558" s="6">
        <v>0.1180992702912745</v>
      </c>
      <c r="D558" s="6">
        <v>0.2681655159137537</v>
      </c>
      <c r="E558" s="6">
        <v>0.34302105342715289</v>
      </c>
      <c r="F558" s="7">
        <f t="shared" si="16"/>
        <v>-3.056694421434055E-4</v>
      </c>
      <c r="G558" s="7" cm="1">
        <f t="array" ref="G558">SQRT(MMULT(MMULT(B558:E558,$M$3:$P$6),TRANSPOSE(B558:E558)))</f>
        <v>2.2245574758240735E-2</v>
      </c>
      <c r="H558" s="9">
        <f t="shared" si="17"/>
        <v>-5.8693446059860883E-2</v>
      </c>
    </row>
    <row r="559" spans="1:8" x14ac:dyDescent="0.35">
      <c r="A559">
        <v>550</v>
      </c>
      <c r="B559" s="6">
        <v>0.17642959509073811</v>
      </c>
      <c r="C559" s="6">
        <v>6.2935596416921896E-2</v>
      </c>
      <c r="D559" s="6">
        <v>0.41187874218737519</v>
      </c>
      <c r="E559" s="6">
        <v>0.34875606630496481</v>
      </c>
      <c r="F559" s="7">
        <f t="shared" si="16"/>
        <v>-2.388917823976525E-4</v>
      </c>
      <c r="G559" s="7" cm="1">
        <f t="array" ref="G559">SQRT(MMULT(MMULT(B559:E559,$M$3:$P$6),TRANSPOSE(B559:E559)))</f>
        <v>2.1443356429854579E-2</v>
      </c>
      <c r="H559" s="9">
        <f t="shared" si="17"/>
        <v>-5.7775086957599676E-2</v>
      </c>
    </row>
    <row r="560" spans="1:8" x14ac:dyDescent="0.35">
      <c r="A560">
        <v>551</v>
      </c>
      <c r="B560" s="6">
        <v>0.22772605574522203</v>
      </c>
      <c r="C560" s="6">
        <v>0.21654320613753408</v>
      </c>
      <c r="D560" s="6">
        <v>0.40675029509694144</v>
      </c>
      <c r="E560" s="6">
        <v>0.14898044302030247</v>
      </c>
      <c r="F560" s="7">
        <f t="shared" si="16"/>
        <v>-1.4669392139755339E-3</v>
      </c>
      <c r="G560" s="7" cm="1">
        <f t="array" ref="G560">SQRT(MMULT(MMULT(B560:E560,$M$3:$P$6),TRANSPOSE(B560:E560)))</f>
        <v>1.7661701536840085E-2</v>
      </c>
      <c r="H560" s="9">
        <f t="shared" si="17"/>
        <v>-0.1396773243410217</v>
      </c>
    </row>
    <row r="561" spans="1:8" x14ac:dyDescent="0.35">
      <c r="A561">
        <v>552</v>
      </c>
      <c r="B561" s="6">
        <v>0.42552055754570633</v>
      </c>
      <c r="C561" s="6">
        <v>4.7751429218977674E-2</v>
      </c>
      <c r="D561" s="6">
        <v>0.40111391102549565</v>
      </c>
      <c r="E561" s="6">
        <v>0.12561410220982028</v>
      </c>
      <c r="F561" s="7">
        <f t="shared" si="16"/>
        <v>-9.7736815727145318E-4</v>
      </c>
      <c r="G561" s="7" cm="1">
        <f t="array" ref="G561">SQRT(MMULT(MMULT(B561:E561,$M$3:$P$6),TRANSPOSE(B561:E561)))</f>
        <v>1.755883914549582E-2</v>
      </c>
      <c r="H561" s="9">
        <f t="shared" si="17"/>
        <v>-0.11261383175086982</v>
      </c>
    </row>
    <row r="562" spans="1:8" x14ac:dyDescent="0.35">
      <c r="A562">
        <v>553</v>
      </c>
      <c r="B562" s="6">
        <v>0.17037200744324441</v>
      </c>
      <c r="C562" s="6">
        <v>9.7725025675101787E-2</v>
      </c>
      <c r="D562" s="6">
        <v>0.3920939478691568</v>
      </c>
      <c r="E562" s="6">
        <v>0.33980901901249694</v>
      </c>
      <c r="F562" s="7">
        <f t="shared" si="16"/>
        <v>-3.6882534596914746E-4</v>
      </c>
      <c r="G562" s="7" cm="1">
        <f t="array" ref="G562">SQRT(MMULT(MMULT(B562:E562,$M$3:$P$6),TRANSPOSE(B562:E562)))</f>
        <v>2.1321111729473527E-2</v>
      </c>
      <c r="H562" s="9">
        <f t="shared" si="17"/>
        <v>-6.4200467749387258E-2</v>
      </c>
    </row>
    <row r="563" spans="1:8" x14ac:dyDescent="0.35">
      <c r="A563">
        <v>554</v>
      </c>
      <c r="B563" s="6">
        <v>0.38285997336733374</v>
      </c>
      <c r="C563" s="6">
        <v>6.2993749425156176E-2</v>
      </c>
      <c r="D563" s="6">
        <v>0.30929335462005869</v>
      </c>
      <c r="E563" s="6">
        <v>0.24485292258745137</v>
      </c>
      <c r="F563" s="7">
        <f t="shared" si="16"/>
        <v>-5.1210958839419162E-4</v>
      </c>
      <c r="G563" s="7" cm="1">
        <f t="array" ref="G563">SQRT(MMULT(MMULT(B563:E563,$M$3:$P$6),TRANSPOSE(B563:E563)))</f>
        <v>1.9979116032543206E-2</v>
      </c>
      <c r="H563" s="9">
        <f t="shared" si="17"/>
        <v>-7.5684509060920169E-2</v>
      </c>
    </row>
    <row r="564" spans="1:8" x14ac:dyDescent="0.35">
      <c r="A564">
        <v>555</v>
      </c>
      <c r="B564" s="6">
        <v>8.7222922839058192E-2</v>
      </c>
      <c r="C564" s="6">
        <v>0.30471329427081789</v>
      </c>
      <c r="D564" s="6">
        <v>0.37731099846689131</v>
      </c>
      <c r="E564" s="6">
        <v>0.23075278442323263</v>
      </c>
      <c r="F564" s="7">
        <f t="shared" si="16"/>
        <v>-1.4418576023496042E-3</v>
      </c>
      <c r="G564" s="7" cm="1">
        <f t="array" ref="G564">SQRT(MMULT(MMULT(B564:E564,$M$3:$P$6),TRANSPOSE(B564:E564)))</f>
        <v>1.9198538983383608E-2</v>
      </c>
      <c r="H564" s="9">
        <f t="shared" si="17"/>
        <v>-0.12718976191172876</v>
      </c>
    </row>
    <row r="565" spans="1:8" x14ac:dyDescent="0.35">
      <c r="A565">
        <v>556</v>
      </c>
      <c r="B565" s="6">
        <v>0.2082273287281742</v>
      </c>
      <c r="C565" s="6">
        <v>1.3365569769963828E-2</v>
      </c>
      <c r="D565" s="6">
        <v>0.36326641002571242</v>
      </c>
      <c r="E565" s="6">
        <v>0.41514069147614951</v>
      </c>
      <c r="F565" s="7">
        <f t="shared" si="16"/>
        <v>2.1302440779421639E-4</v>
      </c>
      <c r="G565" s="7" cm="1">
        <f t="array" ref="G565">SQRT(MMULT(MMULT(B565:E565,$M$3:$P$6),TRANSPOSE(B565:E565)))</f>
        <v>2.3513087054559848E-2</v>
      </c>
      <c r="H565" s="9">
        <f t="shared" si="17"/>
        <v>-3.3469683941529361E-2</v>
      </c>
    </row>
    <row r="566" spans="1:8" x14ac:dyDescent="0.35">
      <c r="A566">
        <v>557</v>
      </c>
      <c r="B566" s="6">
        <v>0.26413020525395203</v>
      </c>
      <c r="C566" s="6">
        <v>0.19126432499801194</v>
      </c>
      <c r="D566" s="6">
        <v>0.32785794988761313</v>
      </c>
      <c r="E566" s="6">
        <v>0.21674751986042309</v>
      </c>
      <c r="F566" s="7">
        <f t="shared" si="16"/>
        <v>-1.0624252186857705E-3</v>
      </c>
      <c r="G566" s="7" cm="1">
        <f t="array" ref="G566">SQRT(MMULT(MMULT(B566:E566,$M$3:$P$6),TRANSPOSE(B566:E566)))</f>
        <v>1.9230513427161578E-2</v>
      </c>
      <c r="H566" s="9">
        <f t="shared" si="17"/>
        <v>-0.10724753795563036</v>
      </c>
    </row>
    <row r="567" spans="1:8" x14ac:dyDescent="0.35">
      <c r="A567">
        <v>558</v>
      </c>
      <c r="B567" s="6">
        <v>2.6774154519223665E-2</v>
      </c>
      <c r="C567" s="6">
        <v>5.6940913608891766E-2</v>
      </c>
      <c r="D567" s="6">
        <v>0.34416556108189511</v>
      </c>
      <c r="E567" s="6">
        <v>0.57211937078998953</v>
      </c>
      <c r="F567" s="7">
        <f t="shared" si="16"/>
        <v>6.4774000479008961E-4</v>
      </c>
      <c r="G567" s="7" cm="1">
        <f t="array" ref="G567">SQRT(MMULT(MMULT(B567:E567,$M$3:$P$6),TRANSPOSE(B567:E567)))</f>
        <v>2.8177780094089139E-2</v>
      </c>
      <c r="H567" s="9">
        <f t="shared" si="17"/>
        <v>-1.2501339496357419E-2</v>
      </c>
    </row>
    <row r="568" spans="1:8" x14ac:dyDescent="0.35">
      <c r="A568">
        <v>559</v>
      </c>
      <c r="B568" s="6">
        <v>0.59577213546562557</v>
      </c>
      <c r="C568" s="6">
        <v>6.286191957118463E-2</v>
      </c>
      <c r="D568" s="6">
        <v>0.27081936943223189</v>
      </c>
      <c r="E568" s="6">
        <v>7.0546575530957986E-2</v>
      </c>
      <c r="F568" s="7">
        <f t="shared" si="16"/>
        <v>-1.0992711413407011E-3</v>
      </c>
      <c r="G568" s="7" cm="1">
        <f t="array" ref="G568">SQRT(MMULT(MMULT(B568:E568,$M$3:$P$6),TRANSPOSE(B568:E568)))</f>
        <v>1.8451397309960867E-2</v>
      </c>
      <c r="H568" s="9">
        <f t="shared" si="17"/>
        <v>-0.11377301708242027</v>
      </c>
    </row>
    <row r="569" spans="1:8" x14ac:dyDescent="0.35">
      <c r="A569">
        <v>560</v>
      </c>
      <c r="B569" s="6">
        <v>0.32237532389985701</v>
      </c>
      <c r="C569" s="6">
        <v>6.9556559910539523E-2</v>
      </c>
      <c r="D569" s="6">
        <v>0.44310178403243367</v>
      </c>
      <c r="E569" s="6">
        <v>0.16496633215716988</v>
      </c>
      <c r="F569" s="7">
        <f t="shared" si="16"/>
        <v>-9.5036436080975044E-4</v>
      </c>
      <c r="G569" s="7" cm="1">
        <f t="array" ref="G569">SQRT(MMULT(MMULT(B569:E569,$M$3:$P$6),TRANSPOSE(B569:E569)))</f>
        <v>1.7629723169252456E-2</v>
      </c>
      <c r="H569" s="9">
        <f t="shared" si="17"/>
        <v>-0.11062932424323772</v>
      </c>
    </row>
    <row r="570" spans="1:8" x14ac:dyDescent="0.35">
      <c r="A570">
        <v>561</v>
      </c>
      <c r="B570" s="6">
        <v>5.7919145522254974E-2</v>
      </c>
      <c r="C570" s="6">
        <v>0.45406213160317138</v>
      </c>
      <c r="D570" s="6">
        <v>0.28967576481986584</v>
      </c>
      <c r="E570" s="6">
        <v>0.19834295805470786</v>
      </c>
      <c r="F570" s="7">
        <f t="shared" si="16"/>
        <v>-1.9755269746692182E-3</v>
      </c>
      <c r="G570" s="7" cm="1">
        <f t="array" ref="G570">SQRT(MMULT(MMULT(B570:E570,$M$3:$P$6),TRANSPOSE(B570:E570)))</f>
        <v>1.9602565781096495E-2</v>
      </c>
      <c r="H570" s="9">
        <f t="shared" si="17"/>
        <v>-0.15179272998734852</v>
      </c>
    </row>
    <row r="571" spans="1:8" x14ac:dyDescent="0.35">
      <c r="A571">
        <v>562</v>
      </c>
      <c r="B571" s="6">
        <v>0.13566937262928563</v>
      </c>
      <c r="C571" s="6">
        <v>0.43965796295871518</v>
      </c>
      <c r="D571" s="6">
        <v>0.16969847036215033</v>
      </c>
      <c r="E571" s="6">
        <v>0.25497419404984889</v>
      </c>
      <c r="F571" s="7">
        <f t="shared" si="16"/>
        <v>-1.6076788742970748E-3</v>
      </c>
      <c r="G571" s="7" cm="1">
        <f t="array" ref="G571">SQRT(MMULT(MMULT(B571:E571,$M$3:$P$6),TRANSPOSE(B571:E571)))</f>
        <v>2.1396753344010401E-2</v>
      </c>
      <c r="H571" s="9">
        <f t="shared" si="17"/>
        <v>-0.12187264265618331</v>
      </c>
    </row>
    <row r="572" spans="1:8" x14ac:dyDescent="0.35">
      <c r="A572">
        <v>563</v>
      </c>
      <c r="B572" s="6">
        <v>0.47154311707977548</v>
      </c>
      <c r="C572" s="6">
        <v>0.12309882897190387</v>
      </c>
      <c r="D572" s="6">
        <v>0.26049465886576845</v>
      </c>
      <c r="E572" s="6">
        <v>0.14486339508255228</v>
      </c>
      <c r="F572" s="7">
        <f t="shared" si="16"/>
        <v>-1.0254788741099882E-3</v>
      </c>
      <c r="G572" s="7" cm="1">
        <f t="array" ref="G572">SQRT(MMULT(MMULT(B572:E572,$M$3:$P$6),TRANSPOSE(B572:E572)))</f>
        <v>1.8947656851805265E-2</v>
      </c>
      <c r="H572" s="9">
        <f t="shared" si="17"/>
        <v>-0.10689864662168018</v>
      </c>
    </row>
    <row r="573" spans="1:8" x14ac:dyDescent="0.35">
      <c r="A573">
        <v>564</v>
      </c>
      <c r="B573" s="6">
        <v>0.17130521466173021</v>
      </c>
      <c r="C573" s="6">
        <v>5.1450802325124528E-2</v>
      </c>
      <c r="D573" s="6">
        <v>0.43433645249499508</v>
      </c>
      <c r="E573" s="6">
        <v>0.34290753051815009</v>
      </c>
      <c r="F573" s="7">
        <f t="shared" si="16"/>
        <v>-2.4300036142224201E-4</v>
      </c>
      <c r="G573" s="7" cm="1">
        <f t="array" ref="G573">SQRT(MMULT(MMULT(B573:E573,$M$3:$P$6),TRANSPOSE(B573:E573)))</f>
        <v>2.1175099855772202E-2</v>
      </c>
      <c r="H573" s="9">
        <f t="shared" si="17"/>
        <v>-5.8701038950869831E-2</v>
      </c>
    </row>
    <row r="574" spans="1:8" x14ac:dyDescent="0.35">
      <c r="A574">
        <v>565</v>
      </c>
      <c r="B574" s="6">
        <v>0.3280848855954141</v>
      </c>
      <c r="C574" s="6">
        <v>4.2992354512255526E-2</v>
      </c>
      <c r="D574" s="6">
        <v>0.4038803429566441</v>
      </c>
      <c r="E574" s="6">
        <v>0.22504241693568616</v>
      </c>
      <c r="F574" s="7">
        <f t="shared" si="16"/>
        <v>-6.0757266363364458E-4</v>
      </c>
      <c r="G574" s="7" cm="1">
        <f t="array" ref="G574">SQRT(MMULT(MMULT(B574:E574,$M$3:$P$6),TRANSPOSE(B574:E574)))</f>
        <v>1.8891969899647001E-2</v>
      </c>
      <c r="H574" s="9">
        <f t="shared" si="17"/>
        <v>-8.5092908371809467E-2</v>
      </c>
    </row>
    <row r="575" spans="1:8" x14ac:dyDescent="0.35">
      <c r="A575">
        <v>566</v>
      </c>
      <c r="B575" s="6">
        <v>0.28836601658592692</v>
      </c>
      <c r="C575" s="6">
        <v>0.26195824428457742</v>
      </c>
      <c r="D575" s="6">
        <v>0.36282027652793808</v>
      </c>
      <c r="E575" s="6">
        <v>8.6855462601557673E-2</v>
      </c>
      <c r="F575" s="7">
        <f t="shared" si="16"/>
        <v>-1.7998567854756366E-3</v>
      </c>
      <c r="G575" s="7" cm="1">
        <f t="array" ref="G575">SQRT(MMULT(MMULT(B575:E575,$M$3:$P$6),TRANSPOSE(B575:E575)))</f>
        <v>1.7477032063803334E-2</v>
      </c>
      <c r="H575" s="9">
        <f t="shared" si="17"/>
        <v>-0.16020207408524573</v>
      </c>
    </row>
    <row r="576" spans="1:8" x14ac:dyDescent="0.35">
      <c r="A576">
        <v>567</v>
      </c>
      <c r="B576" s="6">
        <v>0.62960612649265613</v>
      </c>
      <c r="C576" s="6">
        <v>0.12971415232480113</v>
      </c>
      <c r="D576" s="6">
        <v>0.10744469762362585</v>
      </c>
      <c r="E576" s="6">
        <v>0.13323502355891687</v>
      </c>
      <c r="F576" s="7">
        <f t="shared" si="16"/>
        <v>-9.4099602681955259E-4</v>
      </c>
      <c r="G576" s="7" cm="1">
        <f t="array" ref="G576">SQRT(MMULT(MMULT(B576:E576,$M$3:$P$6),TRANSPOSE(B576:E576)))</f>
        <v>2.0498950349535149E-2</v>
      </c>
      <c r="H576" s="9">
        <f t="shared" si="17"/>
        <v>-9.4687581252840505E-2</v>
      </c>
    </row>
    <row r="577" spans="1:8" x14ac:dyDescent="0.35">
      <c r="A577">
        <v>568</v>
      </c>
      <c r="B577" s="6">
        <v>4.920025864657715E-2</v>
      </c>
      <c r="C577" s="6">
        <v>0.378246660642722</v>
      </c>
      <c r="D577" s="6">
        <v>0.27969362322591335</v>
      </c>
      <c r="E577" s="6">
        <v>0.29285945748478748</v>
      </c>
      <c r="F577" s="7">
        <f t="shared" si="16"/>
        <v>-1.371917879188468E-3</v>
      </c>
      <c r="G577" s="7" cm="1">
        <f t="array" ref="G577">SQRT(MMULT(MMULT(B577:E577,$M$3:$P$6),TRANSPOSE(B577:E577)))</f>
        <v>2.118005327191531E-2</v>
      </c>
      <c r="H577" s="9">
        <f t="shared" si="17"/>
        <v>-0.1119882867496667</v>
      </c>
    </row>
    <row r="578" spans="1:8" x14ac:dyDescent="0.35">
      <c r="A578">
        <v>569</v>
      </c>
      <c r="B578" s="6">
        <v>0.26493323586662976</v>
      </c>
      <c r="C578" s="6">
        <v>0.43961995515952151</v>
      </c>
      <c r="D578" s="6">
        <v>8.2908101789990599E-2</v>
      </c>
      <c r="E578" s="6">
        <v>0.21253870718385828</v>
      </c>
      <c r="F578" s="7">
        <f t="shared" si="16"/>
        <v>-1.6755194456263777E-3</v>
      </c>
      <c r="G578" s="7" cm="1">
        <f t="array" ref="G578">SQRT(MMULT(MMULT(B578:E578,$M$3:$P$6),TRANSPOSE(B578:E578)))</f>
        <v>2.1508563827463224E-2</v>
      </c>
      <c r="H578" s="9">
        <f t="shared" si="17"/>
        <v>-0.12439321691065858</v>
      </c>
    </row>
    <row r="579" spans="1:8" x14ac:dyDescent="0.35">
      <c r="A579">
        <v>570</v>
      </c>
      <c r="B579" s="6">
        <v>0.28472666429382176</v>
      </c>
      <c r="C579" s="6">
        <v>6.467419992183554E-2</v>
      </c>
      <c r="D579" s="6">
        <v>0.17332289323090627</v>
      </c>
      <c r="E579" s="6">
        <v>0.47727624255343637</v>
      </c>
      <c r="F579" s="7">
        <f t="shared" si="16"/>
        <v>4.47378283425777E-4</v>
      </c>
      <c r="G579" s="7" cm="1">
        <f t="array" ref="G579">SQRT(MMULT(MMULT(B579:E579,$M$3:$P$6),TRANSPOSE(B579:E579)))</f>
        <v>2.6413918324127376E-2</v>
      </c>
      <c r="H579" s="9">
        <f t="shared" si="17"/>
        <v>-2.0921610712691552E-2</v>
      </c>
    </row>
    <row r="580" spans="1:8" x14ac:dyDescent="0.35">
      <c r="A580">
        <v>571</v>
      </c>
      <c r="B580" s="6">
        <v>0.18520248971335071</v>
      </c>
      <c r="C580" s="6">
        <v>0.37637364983621641</v>
      </c>
      <c r="D580" s="6">
        <v>0.3652425680582842</v>
      </c>
      <c r="E580" s="6">
        <v>7.3181292392148822E-2</v>
      </c>
      <c r="F580" s="7">
        <f t="shared" si="16"/>
        <v>-2.2361652764228083E-3</v>
      </c>
      <c r="G580" s="7" cm="1">
        <f t="array" ref="G580">SQRT(MMULT(MMULT(B580:E580,$M$3:$P$6),TRANSPOSE(B580:E580)))</f>
        <v>1.756247495086587E-2</v>
      </c>
      <c r="H580" s="9">
        <f t="shared" si="17"/>
        <v>-0.18426590133090884</v>
      </c>
    </row>
    <row r="581" spans="1:8" x14ac:dyDescent="0.35">
      <c r="A581">
        <v>572</v>
      </c>
      <c r="B581" s="6">
        <v>0.25482377043292298</v>
      </c>
      <c r="C581" s="6">
        <v>0.36287690408686785</v>
      </c>
      <c r="D581" s="6">
        <v>0.27726183877771055</v>
      </c>
      <c r="E581" s="6">
        <v>0.10503748670249867</v>
      </c>
      <c r="F581" s="7">
        <f t="shared" si="16"/>
        <v>-1.9912232253095812E-3</v>
      </c>
      <c r="G581" s="7" cm="1">
        <f t="array" ref="G581">SQRT(MMULT(MMULT(B581:E581,$M$3:$P$6),TRANSPOSE(B581:E581)))</f>
        <v>1.8455225800547363E-2</v>
      </c>
      <c r="H581" s="9">
        <f t="shared" si="17"/>
        <v>-0.16208001233021296</v>
      </c>
    </row>
    <row r="582" spans="1:8" x14ac:dyDescent="0.35">
      <c r="A582">
        <v>573</v>
      </c>
      <c r="B582" s="6">
        <v>9.91475767394987E-2</v>
      </c>
      <c r="C582" s="6">
        <v>0.26834208139039234</v>
      </c>
      <c r="D582" s="6">
        <v>0.2437156255149194</v>
      </c>
      <c r="E582" s="6">
        <v>0.38879471635518958</v>
      </c>
      <c r="F582" s="7">
        <f t="shared" si="16"/>
        <v>-6.2332314872513687E-4</v>
      </c>
      <c r="G582" s="7" cm="1">
        <f t="array" ref="G582">SQRT(MMULT(MMULT(B582:E582,$M$3:$P$6),TRANSPOSE(B582:E582)))</f>
        <v>2.3493549828778302E-2</v>
      </c>
      <c r="H582" s="9">
        <f t="shared" si="17"/>
        <v>-6.9096546096948513E-2</v>
      </c>
    </row>
    <row r="583" spans="1:8" x14ac:dyDescent="0.35">
      <c r="A583">
        <v>574</v>
      </c>
      <c r="B583" s="6">
        <v>0.20038538663419869</v>
      </c>
      <c r="C583" s="6">
        <v>0.3856402325718522</v>
      </c>
      <c r="D583" s="6">
        <v>0.29655035667978563</v>
      </c>
      <c r="E583" s="6">
        <v>0.11742402411416358</v>
      </c>
      <c r="F583" s="7">
        <f t="shared" si="16"/>
        <v>-2.0421056880110503E-3</v>
      </c>
      <c r="G583" s="7" cm="1">
        <f t="array" ref="G583">SQRT(MMULT(MMULT(B583:E583,$M$3:$P$6),TRANSPOSE(B583:E583)))</f>
        <v>1.8431089054982912E-2</v>
      </c>
      <c r="H583" s="9">
        <f t="shared" si="17"/>
        <v>-0.16505295367712447</v>
      </c>
    </row>
    <row r="584" spans="1:8" x14ac:dyDescent="0.35">
      <c r="A584">
        <v>575</v>
      </c>
      <c r="B584" s="6">
        <v>0.13966174473350976</v>
      </c>
      <c r="C584" s="6">
        <v>0.2542374430511683</v>
      </c>
      <c r="D584" s="6">
        <v>0.24595636888446379</v>
      </c>
      <c r="E584" s="6">
        <v>0.36014444333085815</v>
      </c>
      <c r="F584" s="7">
        <f t="shared" si="16"/>
        <v>-6.807591090395754E-4</v>
      </c>
      <c r="G584" s="7" cm="1">
        <f t="array" ref="G584">SQRT(MMULT(MMULT(B584:E584,$M$3:$P$6),TRANSPOSE(B584:E584)))</f>
        <v>2.2772339866486926E-2</v>
      </c>
      <c r="H584" s="9">
        <f t="shared" si="17"/>
        <v>-7.3807044813742506E-2</v>
      </c>
    </row>
    <row r="585" spans="1:8" x14ac:dyDescent="0.35">
      <c r="A585">
        <v>576</v>
      </c>
      <c r="B585" s="6">
        <v>2.226512824483734E-2</v>
      </c>
      <c r="C585" s="6">
        <v>0.29489649192822553</v>
      </c>
      <c r="D585" s="6">
        <v>0.39878934903911223</v>
      </c>
      <c r="E585" s="6">
        <v>0.28404903078782484</v>
      </c>
      <c r="F585" s="7">
        <f t="shared" si="16"/>
        <v>-1.2385841901384866E-3</v>
      </c>
      <c r="G585" s="7" cm="1">
        <f t="array" ref="G585">SQRT(MMULT(MMULT(B585:E585,$M$3:$P$6),TRANSPOSE(B585:E585)))</f>
        <v>2.0104775014476967E-2</v>
      </c>
      <c r="H585" s="9">
        <f t="shared" si="17"/>
        <v>-0.11134589611306447</v>
      </c>
    </row>
    <row r="586" spans="1:8" x14ac:dyDescent="0.35">
      <c r="A586">
        <v>577</v>
      </c>
      <c r="B586" s="6">
        <v>0.1952364499139555</v>
      </c>
      <c r="C586" s="6">
        <v>0.12058726203001063</v>
      </c>
      <c r="D586" s="6">
        <v>0.36834638501232048</v>
      </c>
      <c r="E586" s="6">
        <v>0.31582990304371339</v>
      </c>
      <c r="F586" s="7">
        <f t="shared" si="16"/>
        <v>-5.0868084370372338E-4</v>
      </c>
      <c r="G586" s="7" cm="1">
        <f t="array" ref="G586">SQRT(MMULT(MMULT(B586:E586,$M$3:$P$6),TRANSPOSE(B586:E586)))</f>
        <v>2.0900472624415661E-2</v>
      </c>
      <c r="H586" s="9">
        <f t="shared" si="17"/>
        <v>-7.2184053959684233E-2</v>
      </c>
    </row>
    <row r="587" spans="1:8" x14ac:dyDescent="0.35">
      <c r="A587">
        <v>578</v>
      </c>
      <c r="B587" s="6">
        <v>0.41227784064230866</v>
      </c>
      <c r="C587" s="6">
        <v>0.12529301944406171</v>
      </c>
      <c r="D587" s="6">
        <v>2.4108344793010349E-2</v>
      </c>
      <c r="E587" s="6">
        <v>0.43832079512061933</v>
      </c>
      <c r="F587" s="7">
        <f t="shared" ref="F587:F650" si="18">B587*$B$3+C587*$B$4+D587*$B$5+E587*$B$6</f>
        <v>2.4848192989409548E-4</v>
      </c>
      <c r="G587" s="7" cm="1">
        <f t="array" ref="G587">SQRT(MMULT(MMULT(B587:E587,$M$3:$P$6),TRANSPOSE(B587:E587)))</f>
        <v>2.6546009627106178E-2</v>
      </c>
      <c r="H587" s="9">
        <f t="shared" ref="H587:H650" si="19">(F587-0.001)/G587</f>
        <v>-2.8310020250219756E-2</v>
      </c>
    </row>
    <row r="588" spans="1:8" x14ac:dyDescent="0.35">
      <c r="A588">
        <v>579</v>
      </c>
      <c r="B588" s="6">
        <v>0.14327100705111689</v>
      </c>
      <c r="C588" s="6">
        <v>0.28670763814234279</v>
      </c>
      <c r="D588" s="6">
        <v>0.38643688681652172</v>
      </c>
      <c r="E588" s="6">
        <v>0.18358446799001854</v>
      </c>
      <c r="F588" s="7">
        <f t="shared" si="18"/>
        <v>-1.5592366575031508E-3</v>
      </c>
      <c r="G588" s="7" cm="1">
        <f t="array" ref="G588">SQRT(MMULT(MMULT(B588:E588,$M$3:$P$6),TRANSPOSE(B588:E588)))</f>
        <v>1.8340287059616853E-2</v>
      </c>
      <c r="H588" s="9">
        <f t="shared" si="19"/>
        <v>-0.13954179938318892</v>
      </c>
    </row>
    <row r="589" spans="1:8" x14ac:dyDescent="0.35">
      <c r="A589">
        <v>580</v>
      </c>
      <c r="B589" s="6">
        <v>0.18704180363824421</v>
      </c>
      <c r="C589" s="6">
        <v>0.14849538802635823</v>
      </c>
      <c r="D589" s="6">
        <v>0.11365760231249107</v>
      </c>
      <c r="E589" s="6">
        <v>0.5508052060229065</v>
      </c>
      <c r="F589" s="7">
        <f t="shared" si="18"/>
        <v>4.8685066140709016E-4</v>
      </c>
      <c r="G589" s="7" cm="1">
        <f t="array" ref="G589">SQRT(MMULT(MMULT(B589:E589,$M$3:$P$6),TRANSPOSE(B589:E589)))</f>
        <v>2.881010194939997E-2</v>
      </c>
      <c r="H589" s="9">
        <f t="shared" si="19"/>
        <v>-1.7811437789917201E-2</v>
      </c>
    </row>
    <row r="590" spans="1:8" x14ac:dyDescent="0.35">
      <c r="A590">
        <v>581</v>
      </c>
      <c r="B590" s="6">
        <v>0.25251191282867835</v>
      </c>
      <c r="C590" s="6">
        <v>0.36278373429392069</v>
      </c>
      <c r="D590" s="6">
        <v>0.16225529035968536</v>
      </c>
      <c r="E590" s="6">
        <v>0.22244906251771568</v>
      </c>
      <c r="F590" s="7">
        <f t="shared" si="18"/>
        <v>-1.4584355244697572E-3</v>
      </c>
      <c r="G590" s="7" cm="1">
        <f t="array" ref="G590">SQRT(MMULT(MMULT(B590:E590,$M$3:$P$6),TRANSPOSE(B590:E590)))</f>
        <v>2.0818251519954409E-2</v>
      </c>
      <c r="H590" s="9">
        <f t="shared" si="19"/>
        <v>-0.11809039400419066</v>
      </c>
    </row>
    <row r="591" spans="1:8" x14ac:dyDescent="0.35">
      <c r="A591">
        <v>582</v>
      </c>
      <c r="B591" s="6">
        <v>0.1803549134392764</v>
      </c>
      <c r="C591" s="6">
        <v>0.1840211934823815</v>
      </c>
      <c r="D591" s="6">
        <v>0.26534203585638583</v>
      </c>
      <c r="E591" s="6">
        <v>0.37028185722195639</v>
      </c>
      <c r="F591" s="7">
        <f t="shared" si="18"/>
        <v>-4.2698206267985546E-4</v>
      </c>
      <c r="G591" s="7" cm="1">
        <f t="array" ref="G591">SQRT(MMULT(MMULT(B591:E591,$M$3:$P$6),TRANSPOSE(B591:E591)))</f>
        <v>2.287188414247044E-2</v>
      </c>
      <c r="H591" s="9">
        <f t="shared" si="19"/>
        <v>-6.2390227835673363E-2</v>
      </c>
    </row>
    <row r="592" spans="1:8" x14ac:dyDescent="0.35">
      <c r="A592">
        <v>583</v>
      </c>
      <c r="B592" s="6">
        <v>0.23567255801651682</v>
      </c>
      <c r="C592" s="6">
        <v>0.16831380610851499</v>
      </c>
      <c r="D592" s="6">
        <v>0.13886834935624393</v>
      </c>
      <c r="E592" s="6">
        <v>0.45714528651872427</v>
      </c>
      <c r="F592" s="7">
        <f t="shared" si="18"/>
        <v>5.9938253126933742E-5</v>
      </c>
      <c r="G592" s="7" cm="1">
        <f t="array" ref="G592">SQRT(MMULT(MMULT(B592:E592,$M$3:$P$6),TRANSPOSE(B592:E592)))</f>
        <v>2.6015263264730394E-2</v>
      </c>
      <c r="H592" s="9">
        <f t="shared" si="19"/>
        <v>-3.6135008026135708E-2</v>
      </c>
    </row>
    <row r="593" spans="1:8" x14ac:dyDescent="0.35">
      <c r="A593">
        <v>584</v>
      </c>
      <c r="B593" s="6">
        <v>0.16703724984826748</v>
      </c>
      <c r="C593" s="6">
        <v>0.2495947416018236</v>
      </c>
      <c r="D593" s="6">
        <v>0.18053436919921292</v>
      </c>
      <c r="E593" s="6">
        <v>0.40283363935069599</v>
      </c>
      <c r="F593" s="7">
        <f t="shared" si="18"/>
        <v>-4.4864477431715748E-4</v>
      </c>
      <c r="G593" s="7" cm="1">
        <f t="array" ref="G593">SQRT(MMULT(MMULT(B593:E593,$M$3:$P$6),TRANSPOSE(B593:E593)))</f>
        <v>2.4283319823994468E-2</v>
      </c>
      <c r="H593" s="9">
        <f t="shared" si="19"/>
        <v>-5.9655960750710224E-2</v>
      </c>
    </row>
    <row r="594" spans="1:8" x14ac:dyDescent="0.35">
      <c r="A594">
        <v>585</v>
      </c>
      <c r="B594" s="6">
        <v>0.33293709006550248</v>
      </c>
      <c r="C594" s="6">
        <v>0.52681615700492934</v>
      </c>
      <c r="D594" s="6">
        <v>9.6622798679392052E-2</v>
      </c>
      <c r="E594" s="6">
        <v>4.362395425017606E-2</v>
      </c>
      <c r="F594" s="7">
        <f t="shared" si="18"/>
        <v>-2.5877675066921825E-3</v>
      </c>
      <c r="G594" s="7" cm="1">
        <f t="array" ref="G594">SQRT(MMULT(MMULT(B594:E594,$M$3:$P$6),TRANSPOSE(B594:E594)))</f>
        <v>2.0243639252415652E-2</v>
      </c>
      <c r="H594" s="9">
        <f t="shared" si="19"/>
        <v>-0.1772293737285433</v>
      </c>
    </row>
    <row r="595" spans="1:8" x14ac:dyDescent="0.35">
      <c r="A595">
        <v>586</v>
      </c>
      <c r="B595" s="6">
        <v>0.2036678161635721</v>
      </c>
      <c r="C595" s="6">
        <v>0.31716008841599785</v>
      </c>
      <c r="D595" s="6">
        <v>0.35594878721026746</v>
      </c>
      <c r="E595" s="6">
        <v>0.12322330821016264</v>
      </c>
      <c r="F595" s="7">
        <f t="shared" si="18"/>
        <v>-1.8485270966868662E-3</v>
      </c>
      <c r="G595" s="7" cm="1">
        <f t="array" ref="G595">SQRT(MMULT(MMULT(B595:E595,$M$3:$P$6),TRANSPOSE(B595:E595)))</f>
        <v>1.7883362240995904E-2</v>
      </c>
      <c r="H595" s="9">
        <f t="shared" si="19"/>
        <v>-0.15928364355092517</v>
      </c>
    </row>
    <row r="596" spans="1:8" x14ac:dyDescent="0.35">
      <c r="A596">
        <v>587</v>
      </c>
      <c r="B596" s="6">
        <v>0.2222977629020651</v>
      </c>
      <c r="C596" s="6">
        <v>0.19095723675430384</v>
      </c>
      <c r="D596" s="6">
        <v>8.9844576659151063E-2</v>
      </c>
      <c r="E596" s="6">
        <v>0.49690042368447995</v>
      </c>
      <c r="F596" s="7">
        <f t="shared" si="18"/>
        <v>1.7382988810890165E-4</v>
      </c>
      <c r="G596" s="7" cm="1">
        <f t="array" ref="G596">SQRT(MMULT(MMULT(B596:E596,$M$3:$P$6),TRANSPOSE(B596:E596)))</f>
        <v>2.7434991852048268E-2</v>
      </c>
      <c r="H596" s="9">
        <f t="shared" si="19"/>
        <v>-3.0113736368010527E-2</v>
      </c>
    </row>
    <row r="597" spans="1:8" x14ac:dyDescent="0.35">
      <c r="A597">
        <v>588</v>
      </c>
      <c r="B597" s="6">
        <v>0.36242201133465202</v>
      </c>
      <c r="C597" s="6">
        <v>0.3019930806957779</v>
      </c>
      <c r="D597" s="6">
        <v>0.26558674007010524</v>
      </c>
      <c r="E597" s="6">
        <v>6.9998167899464808E-2</v>
      </c>
      <c r="F597" s="7">
        <f t="shared" si="18"/>
        <v>-1.9006870693365325E-3</v>
      </c>
      <c r="G597" s="7" cm="1">
        <f t="array" ref="G597">SQRT(MMULT(MMULT(B597:E597,$M$3:$P$6),TRANSPOSE(B597:E597)))</f>
        <v>1.8293726541891982E-2</v>
      </c>
      <c r="H597" s="9">
        <f t="shared" si="19"/>
        <v>-0.15856184701865211</v>
      </c>
    </row>
    <row r="598" spans="1:8" x14ac:dyDescent="0.35">
      <c r="A598">
        <v>589</v>
      </c>
      <c r="B598" s="6">
        <v>0.11506583099263791</v>
      </c>
      <c r="C598" s="6">
        <v>4.2318698280810474E-2</v>
      </c>
      <c r="D598" s="6">
        <v>0.6280691750513413</v>
      </c>
      <c r="E598" s="6">
        <v>0.21454629567521041</v>
      </c>
      <c r="F598" s="7">
        <f t="shared" si="18"/>
        <v>-8.6035639938504571E-4</v>
      </c>
      <c r="G598" s="7" cm="1">
        <f t="array" ref="G598">SQRT(MMULT(MMULT(B598:E598,$M$3:$P$6),TRANSPOSE(B598:E598)))</f>
        <v>1.7342707269802606E-2</v>
      </c>
      <c r="H598" s="9">
        <f t="shared" si="19"/>
        <v>-0.10727024163201598</v>
      </c>
    </row>
    <row r="599" spans="1:8" x14ac:dyDescent="0.35">
      <c r="A599">
        <v>590</v>
      </c>
      <c r="B599" s="6">
        <v>0.36447219715137258</v>
      </c>
      <c r="C599" s="6">
        <v>0.1918928910533905</v>
      </c>
      <c r="D599" s="6">
        <v>0.43326528836605815</v>
      </c>
      <c r="E599" s="6">
        <v>1.0369623429178824E-2</v>
      </c>
      <c r="F599" s="7">
        <f t="shared" si="18"/>
        <v>-1.9066639469512202E-3</v>
      </c>
      <c r="G599" s="7" cm="1">
        <f t="array" ref="G599">SQRT(MMULT(MMULT(B599:E599,$M$3:$P$6),TRANSPOSE(B599:E599)))</f>
        <v>1.6640642332632641E-2</v>
      </c>
      <c r="H599" s="9">
        <f t="shared" si="19"/>
        <v>-0.17467258107285874</v>
      </c>
    </row>
    <row r="600" spans="1:8" x14ac:dyDescent="0.35">
      <c r="A600">
        <v>591</v>
      </c>
      <c r="B600" s="6">
        <v>0.18874121844369746</v>
      </c>
      <c r="C600" s="6">
        <v>0.33107145074706967</v>
      </c>
      <c r="D600" s="6">
        <v>0.27432339752206014</v>
      </c>
      <c r="E600" s="6">
        <v>0.20586393328717284</v>
      </c>
      <c r="F600" s="7">
        <f t="shared" si="18"/>
        <v>-1.5198886903208314E-3</v>
      </c>
      <c r="G600" s="7" cm="1">
        <f t="array" ref="G600">SQRT(MMULT(MMULT(B600:E600,$M$3:$P$6),TRANSPOSE(B600:E600)))</f>
        <v>1.9573708527383129E-2</v>
      </c>
      <c r="H600" s="9">
        <f t="shared" si="19"/>
        <v>-0.12873843946309765</v>
      </c>
    </row>
    <row r="601" spans="1:8" x14ac:dyDescent="0.35">
      <c r="A601">
        <v>592</v>
      </c>
      <c r="B601" s="6">
        <v>6.5879010556864945E-2</v>
      </c>
      <c r="C601" s="6">
        <v>9.011869528577883E-2</v>
      </c>
      <c r="D601" s="6">
        <v>0.70447280117574784</v>
      </c>
      <c r="E601" s="6">
        <v>0.13952949298160833</v>
      </c>
      <c r="F601" s="7">
        <f t="shared" si="18"/>
        <v>-1.364217544819422E-3</v>
      </c>
      <c r="G601" s="7" cm="1">
        <f t="array" ref="G601">SQRT(MMULT(MMULT(B601:E601,$M$3:$P$6),TRANSPOSE(B601:E601)))</f>
        <v>1.5830465771722976E-2</v>
      </c>
      <c r="H601" s="9">
        <f t="shared" si="19"/>
        <v>-0.14934605076765867</v>
      </c>
    </row>
    <row r="602" spans="1:8" x14ac:dyDescent="0.35">
      <c r="A602">
        <v>593</v>
      </c>
      <c r="B602" s="6">
        <v>0.30552216202700933</v>
      </c>
      <c r="C602" s="6">
        <v>0.35088258277882939</v>
      </c>
      <c r="D602" s="6">
        <v>0.21719353947877212</v>
      </c>
      <c r="E602" s="6">
        <v>0.12640171571538933</v>
      </c>
      <c r="F602" s="7">
        <f t="shared" si="18"/>
        <v>-1.8160209870683622E-3</v>
      </c>
      <c r="G602" s="7" cm="1">
        <f t="array" ref="G602">SQRT(MMULT(MMULT(B602:E602,$M$3:$P$6),TRANSPOSE(B602:E602)))</f>
        <v>1.9152660650571505E-2</v>
      </c>
      <c r="H602" s="9">
        <f t="shared" si="19"/>
        <v>-0.14703027628614793</v>
      </c>
    </row>
    <row r="603" spans="1:8" x14ac:dyDescent="0.35">
      <c r="A603">
        <v>594</v>
      </c>
      <c r="B603" s="6">
        <v>2.0886592990458238E-3</v>
      </c>
      <c r="C603" s="6">
        <v>0.38119615927223838</v>
      </c>
      <c r="D603" s="6">
        <v>5.4676289910980856E-2</v>
      </c>
      <c r="E603" s="6">
        <v>0.56203889151773501</v>
      </c>
      <c r="F603" s="7">
        <f t="shared" si="18"/>
        <v>-1.9856448785459269E-4</v>
      </c>
      <c r="G603" s="7" cm="1">
        <f t="array" ref="G603">SQRT(MMULT(MMULT(B603:E603,$M$3:$P$6),TRANSPOSE(B603:E603)))</f>
        <v>2.9539943686894637E-2</v>
      </c>
      <c r="H603" s="9">
        <f t="shared" si="19"/>
        <v>-4.0574366036666969E-2</v>
      </c>
    </row>
    <row r="604" spans="1:8" x14ac:dyDescent="0.35">
      <c r="A604">
        <v>595</v>
      </c>
      <c r="B604" s="6">
        <v>0.41562876248955349</v>
      </c>
      <c r="C604" s="6">
        <v>0.4341699498858263</v>
      </c>
      <c r="D604" s="6">
        <v>8.1721249991947992E-2</v>
      </c>
      <c r="E604" s="6">
        <v>6.8480037632672297E-2</v>
      </c>
      <c r="F604" s="7">
        <f t="shared" si="18"/>
        <v>-2.1725070435233292E-3</v>
      </c>
      <c r="G604" s="7" cm="1">
        <f t="array" ref="G604">SQRT(MMULT(MMULT(B604:E604,$M$3:$P$6),TRANSPOSE(B604:E604)))</f>
        <v>2.029089200802953E-2</v>
      </c>
      <c r="H604" s="9">
        <f t="shared" si="19"/>
        <v>-0.15635128521052213</v>
      </c>
    </row>
    <row r="605" spans="1:8" x14ac:dyDescent="0.35">
      <c r="A605">
        <v>596</v>
      </c>
      <c r="B605" s="6">
        <v>0.28521039327113529</v>
      </c>
      <c r="C605" s="6">
        <v>0.26680379386612929</v>
      </c>
      <c r="D605" s="6">
        <v>0.10995910489963533</v>
      </c>
      <c r="E605" s="6">
        <v>0.33802670796310008</v>
      </c>
      <c r="F605" s="7">
        <f t="shared" si="18"/>
        <v>-6.7044163030316396E-4</v>
      </c>
      <c r="G605" s="7" cm="1">
        <f t="array" ref="G605">SQRT(MMULT(MMULT(B605:E605,$M$3:$P$6),TRANSPOSE(B605:E605)))</f>
        <v>2.3359840244563394E-2</v>
      </c>
      <c r="H605" s="9">
        <f t="shared" si="19"/>
        <v>-7.1509120474055082E-2</v>
      </c>
    </row>
    <row r="606" spans="1:8" x14ac:dyDescent="0.35">
      <c r="A606">
        <v>597</v>
      </c>
      <c r="B606" s="6">
        <v>0.15883087548062269</v>
      </c>
      <c r="C606" s="6">
        <v>0.4476715190074142</v>
      </c>
      <c r="D606" s="6">
        <v>0.35546393775587815</v>
      </c>
      <c r="E606" s="6">
        <v>3.8033667756084945E-2</v>
      </c>
      <c r="F606" s="7">
        <f t="shared" si="18"/>
        <v>-2.5925640409711508E-3</v>
      </c>
      <c r="G606" s="7" cm="1">
        <f t="array" ref="G606">SQRT(MMULT(MMULT(B606:E606,$M$3:$P$6),TRANSPOSE(B606:E606)))</f>
        <v>1.7709132190317452E-2</v>
      </c>
      <c r="H606" s="9">
        <f t="shared" si="19"/>
        <v>-0.20286505303379018</v>
      </c>
    </row>
    <row r="607" spans="1:8" x14ac:dyDescent="0.35">
      <c r="A607">
        <v>598</v>
      </c>
      <c r="B607" s="6">
        <v>0.38856238974173646</v>
      </c>
      <c r="C607" s="6">
        <v>0.34032346366338367</v>
      </c>
      <c r="D607" s="6">
        <v>0.15015512859012209</v>
      </c>
      <c r="E607" s="6">
        <v>0.12095901800475778</v>
      </c>
      <c r="F607" s="7">
        <f t="shared" si="18"/>
        <v>-1.7349949470804235E-3</v>
      </c>
      <c r="G607" s="7" cm="1">
        <f t="array" ref="G607">SQRT(MMULT(MMULT(B607:E607,$M$3:$P$6),TRANSPOSE(B607:E607)))</f>
        <v>1.9760839899341864E-2</v>
      </c>
      <c r="H607" s="9">
        <f t="shared" si="19"/>
        <v>-0.13840479256003249</v>
      </c>
    </row>
    <row r="608" spans="1:8" x14ac:dyDescent="0.35">
      <c r="A608">
        <v>599</v>
      </c>
      <c r="B608" s="6">
        <v>0.17049353550432744</v>
      </c>
      <c r="C608" s="6">
        <v>0.26891529828817129</v>
      </c>
      <c r="D608" s="6">
        <v>0.23092136787586839</v>
      </c>
      <c r="E608" s="6">
        <v>0.3296697983316329</v>
      </c>
      <c r="F608" s="7">
        <f t="shared" si="18"/>
        <v>-8.2481642179949586E-4</v>
      </c>
      <c r="G608" s="7" cm="1">
        <f t="array" ref="G608">SQRT(MMULT(MMULT(B608:E608,$M$3:$P$6),TRANSPOSE(B608:E608)))</f>
        <v>2.218947425063077E-2</v>
      </c>
      <c r="H608" s="9">
        <f t="shared" si="19"/>
        <v>-8.2237929623214148E-2</v>
      </c>
    </row>
    <row r="609" spans="1:8" x14ac:dyDescent="0.35">
      <c r="A609">
        <v>600</v>
      </c>
      <c r="B609" s="6">
        <v>0.41208909721052422</v>
      </c>
      <c r="C609" s="6">
        <v>0.38924247646756988</v>
      </c>
      <c r="D609" s="6">
        <v>0.10706348136411778</v>
      </c>
      <c r="E609" s="6">
        <v>9.1604944957788315E-2</v>
      </c>
      <c r="F609" s="7">
        <f t="shared" si="18"/>
        <v>-1.9630250423503227E-3</v>
      </c>
      <c r="G609" s="7" cm="1">
        <f t="array" ref="G609">SQRT(MMULT(MMULT(B609:E609,$M$3:$P$6),TRANSPOSE(B609:E609)))</f>
        <v>2.0064573236299468E-2</v>
      </c>
      <c r="H609" s="9">
        <f t="shared" si="19"/>
        <v>-0.14767446122351699</v>
      </c>
    </row>
    <row r="610" spans="1:8" x14ac:dyDescent="0.35">
      <c r="A610">
        <v>601</v>
      </c>
      <c r="B610" s="6">
        <v>0.47730234038385722</v>
      </c>
      <c r="C610" s="6">
        <v>0.28508992905281488</v>
      </c>
      <c r="D610" s="6">
        <v>0.15494689704378309</v>
      </c>
      <c r="E610" s="6">
        <v>8.2660833519544868E-2</v>
      </c>
      <c r="F610" s="7">
        <f t="shared" si="18"/>
        <v>-1.691121678165516E-3</v>
      </c>
      <c r="G610" s="7" cm="1">
        <f t="array" ref="G610">SQRT(MMULT(MMULT(B610:E610,$M$3:$P$6),TRANSPOSE(B610:E610)))</f>
        <v>1.947316021197297E-2</v>
      </c>
      <c r="H610" s="9">
        <f t="shared" si="19"/>
        <v>-0.13819645341955819</v>
      </c>
    </row>
    <row r="611" spans="1:8" x14ac:dyDescent="0.35">
      <c r="A611">
        <v>602</v>
      </c>
      <c r="B611" s="6">
        <v>0.10036788594848245</v>
      </c>
      <c r="C611" s="6">
        <v>0.36755548170786073</v>
      </c>
      <c r="D611" s="6">
        <v>0.30104785748291568</v>
      </c>
      <c r="E611" s="6">
        <v>0.23102877486074111</v>
      </c>
      <c r="F611" s="7">
        <f t="shared" si="18"/>
        <v>-1.5783316684212611E-3</v>
      </c>
      <c r="G611" s="7" cm="1">
        <f t="array" ref="G611">SQRT(MMULT(MMULT(B611:E611,$M$3:$P$6),TRANSPOSE(B611:E611)))</f>
        <v>1.9836163990854364E-2</v>
      </c>
      <c r="H611" s="9">
        <f t="shared" si="19"/>
        <v>-0.12998136482487357</v>
      </c>
    </row>
    <row r="612" spans="1:8" x14ac:dyDescent="0.35">
      <c r="A612">
        <v>603</v>
      </c>
      <c r="B612" s="6">
        <v>5.0475866070371668E-2</v>
      </c>
      <c r="C612" s="6">
        <v>0.47633663881864141</v>
      </c>
      <c r="D612" s="6">
        <v>0.33493571451650367</v>
      </c>
      <c r="E612" s="6">
        <v>0.13825178059448331</v>
      </c>
      <c r="F612" s="7">
        <f t="shared" si="18"/>
        <v>-2.3097968581302108E-3</v>
      </c>
      <c r="G612" s="7" cm="1">
        <f t="array" ref="G612">SQRT(MMULT(MMULT(B612:E612,$M$3:$P$6),TRANSPOSE(B612:E612)))</f>
        <v>1.8592489230818063E-2</v>
      </c>
      <c r="H612" s="9">
        <f t="shared" si="19"/>
        <v>-0.17801795214403257</v>
      </c>
    </row>
    <row r="613" spans="1:8" x14ac:dyDescent="0.35">
      <c r="A613">
        <v>604</v>
      </c>
      <c r="B613" s="6">
        <v>0.22651896925641482</v>
      </c>
      <c r="C613" s="6">
        <v>0.54820985242532638</v>
      </c>
      <c r="D613" s="6">
        <v>0.18622860688250975</v>
      </c>
      <c r="E613" s="6">
        <v>3.9042571435748998E-2</v>
      </c>
      <c r="F613" s="7">
        <f t="shared" si="18"/>
        <v>-2.7630690285567567E-3</v>
      </c>
      <c r="G613" s="7" cm="1">
        <f t="array" ref="G613">SQRT(MMULT(MMULT(B613:E613,$M$3:$P$6),TRANSPOSE(B613:E613)))</f>
        <v>1.9433594830603126E-2</v>
      </c>
      <c r="H613" s="9">
        <f t="shared" si="19"/>
        <v>-0.19363731009925397</v>
      </c>
    </row>
    <row r="614" spans="1:8" x14ac:dyDescent="0.35">
      <c r="A614">
        <v>605</v>
      </c>
      <c r="B614" s="6">
        <v>0.15696965185250017</v>
      </c>
      <c r="C614" s="6">
        <v>0.41088339443159</v>
      </c>
      <c r="D614" s="6">
        <v>0.19399132932596261</v>
      </c>
      <c r="E614" s="6">
        <v>0.23815562438994731</v>
      </c>
      <c r="F614" s="7">
        <f t="shared" si="18"/>
        <v>-1.5947274919512742E-3</v>
      </c>
      <c r="G614" s="7" cm="1">
        <f t="array" ref="G614">SQRT(MMULT(MMULT(B614:E614,$M$3:$P$6),TRANSPOSE(B614:E614)))</f>
        <v>2.0860006099631605E-2</v>
      </c>
      <c r="H614" s="9">
        <f t="shared" si="19"/>
        <v>-0.1243876669814156</v>
      </c>
    </row>
    <row r="615" spans="1:8" x14ac:dyDescent="0.35">
      <c r="A615">
        <v>606</v>
      </c>
      <c r="B615" s="6">
        <v>0.24423104881089427</v>
      </c>
      <c r="C615" s="6">
        <v>0.38957782818548575</v>
      </c>
      <c r="D615" s="6">
        <v>0.29676668067106116</v>
      </c>
      <c r="E615" s="6">
        <v>6.9424442332558706E-2</v>
      </c>
      <c r="F615" s="7">
        <f t="shared" si="18"/>
        <v>-2.2276495152683032E-3</v>
      </c>
      <c r="G615" s="7" cm="1">
        <f t="array" ref="G615">SQRT(MMULT(MMULT(B615:E615,$M$3:$P$6),TRANSPOSE(B615:E615)))</f>
        <v>1.8128135909069708E-2</v>
      </c>
      <c r="H615" s="9">
        <f t="shared" si="19"/>
        <v>-0.17804640981610659</v>
      </c>
    </row>
    <row r="616" spans="1:8" x14ac:dyDescent="0.35">
      <c r="A616">
        <v>607</v>
      </c>
      <c r="B616" s="6">
        <v>9.5043807793918023E-2</v>
      </c>
      <c r="C616" s="6">
        <v>0.48994036940347441</v>
      </c>
      <c r="D616" s="6">
        <v>0.27895070766609792</v>
      </c>
      <c r="E616" s="6">
        <v>0.13606511513650965</v>
      </c>
      <c r="F616" s="7">
        <f t="shared" si="18"/>
        <v>-2.3091097005438592E-3</v>
      </c>
      <c r="G616" s="7" cm="1">
        <f t="array" ref="G616">SQRT(MMULT(MMULT(B616:E616,$M$3:$P$6),TRANSPOSE(B616:E616)))</f>
        <v>1.901891201140626E-2</v>
      </c>
      <c r="H616" s="9">
        <f t="shared" si="19"/>
        <v>-0.1739904837121744</v>
      </c>
    </row>
    <row r="617" spans="1:8" x14ac:dyDescent="0.35">
      <c r="A617">
        <v>608</v>
      </c>
      <c r="B617" s="6">
        <v>0.24937109720836279</v>
      </c>
      <c r="C617" s="6">
        <v>0.34984274353842759</v>
      </c>
      <c r="D617" s="6">
        <v>0.20768945479611539</v>
      </c>
      <c r="E617" s="6">
        <v>0.1930967044570942</v>
      </c>
      <c r="F617" s="7">
        <f t="shared" si="18"/>
        <v>-1.5641927771081455E-3</v>
      </c>
      <c r="G617" s="7" cm="1">
        <f t="array" ref="G617">SQRT(MMULT(MMULT(B617:E617,$M$3:$P$6),TRANSPOSE(B617:E617)))</f>
        <v>1.9976779072440453E-2</v>
      </c>
      <c r="H617" s="9">
        <f t="shared" si="19"/>
        <v>-0.12835866922339109</v>
      </c>
    </row>
    <row r="618" spans="1:8" x14ac:dyDescent="0.35">
      <c r="A618">
        <v>609</v>
      </c>
      <c r="B618" s="6">
        <v>0.28392200501103737</v>
      </c>
      <c r="C618" s="6">
        <v>0.23983331633336338</v>
      </c>
      <c r="D618" s="6">
        <v>0.2744897400494688</v>
      </c>
      <c r="E618" s="6">
        <v>0.2017549386061305</v>
      </c>
      <c r="F618" s="7">
        <f t="shared" si="18"/>
        <v>-1.2278230861336328E-3</v>
      </c>
      <c r="G618" s="7" cm="1">
        <f t="array" ref="G618">SQRT(MMULT(MMULT(B618:E618,$M$3:$P$6),TRANSPOSE(B618:E618)))</f>
        <v>1.9443833536062185E-2</v>
      </c>
      <c r="H618" s="9">
        <f t="shared" si="19"/>
        <v>-0.11457735852355055</v>
      </c>
    </row>
    <row r="619" spans="1:8" x14ac:dyDescent="0.35">
      <c r="A619">
        <v>610</v>
      </c>
      <c r="B619" s="6">
        <v>0.24388819259128164</v>
      </c>
      <c r="C619" s="6">
        <v>0.3561078146198331</v>
      </c>
      <c r="D619" s="6">
        <v>0.20989286553326417</v>
      </c>
      <c r="E619" s="6">
        <v>0.19011112725562107</v>
      </c>
      <c r="F619" s="7">
        <f t="shared" si="18"/>
        <v>-1.5981114368134623E-3</v>
      </c>
      <c r="G619" s="7" cm="1">
        <f t="array" ref="G619">SQRT(MMULT(MMULT(B619:E619,$M$3:$P$6),TRANSPOSE(B619:E619)))</f>
        <v>1.9924327690426066E-2</v>
      </c>
      <c r="H619" s="9">
        <f t="shared" si="19"/>
        <v>-0.13039895133133617</v>
      </c>
    </row>
    <row r="620" spans="1:8" x14ac:dyDescent="0.35">
      <c r="A620">
        <v>611</v>
      </c>
      <c r="B620" s="6">
        <v>0.31921316553174217</v>
      </c>
      <c r="C620" s="6">
        <v>8.0049099828994927E-2</v>
      </c>
      <c r="D620" s="6">
        <v>0.31394827408071685</v>
      </c>
      <c r="E620" s="6">
        <v>0.28678946055854604</v>
      </c>
      <c r="F620" s="7">
        <f t="shared" si="18"/>
        <v>-4.2365487736409487E-4</v>
      </c>
      <c r="G620" s="7" cm="1">
        <f t="array" ref="G620">SQRT(MMULT(MMULT(B620:E620,$M$3:$P$6),TRANSPOSE(B620:E620)))</f>
        <v>2.0712174981397803E-2</v>
      </c>
      <c r="H620" s="9">
        <f t="shared" si="19"/>
        <v>-6.8735170432014991E-2</v>
      </c>
    </row>
    <row r="621" spans="1:8" x14ac:dyDescent="0.35">
      <c r="A621">
        <v>612</v>
      </c>
      <c r="B621" s="6">
        <v>0.38161683775842969</v>
      </c>
      <c r="C621" s="6">
        <v>0.10015180943978033</v>
      </c>
      <c r="D621" s="6">
        <v>0.3802520135945181</v>
      </c>
      <c r="E621" s="6">
        <v>0.13797933920727182</v>
      </c>
      <c r="F621" s="7">
        <f t="shared" si="18"/>
        <v>-1.0890986975779331E-3</v>
      </c>
      <c r="G621" s="7" cm="1">
        <f t="array" ref="G621">SQRT(MMULT(MMULT(B621:E621,$M$3:$P$6),TRANSPOSE(B621:E621)))</f>
        <v>1.7786572453361207E-2</v>
      </c>
      <c r="H621" s="9">
        <f t="shared" si="19"/>
        <v>-0.11745369733577572</v>
      </c>
    </row>
    <row r="622" spans="1:8" x14ac:dyDescent="0.35">
      <c r="A622">
        <v>613</v>
      </c>
      <c r="B622" s="6">
        <v>0.25169712858476739</v>
      </c>
      <c r="C622" s="6">
        <v>0.3949273185909572</v>
      </c>
      <c r="D622" s="6">
        <v>9.1850069132202918E-3</v>
      </c>
      <c r="E622" s="6">
        <v>0.34419054591105502</v>
      </c>
      <c r="F622" s="7">
        <f t="shared" si="18"/>
        <v>-9.8166611611344521E-4</v>
      </c>
      <c r="G622" s="7" cm="1">
        <f t="array" ref="G622">SQRT(MMULT(MMULT(B622:E622,$M$3:$P$6),TRANSPOSE(B622:E622)))</f>
        <v>2.4427441398079952E-2</v>
      </c>
      <c r="H622" s="9">
        <f t="shared" si="19"/>
        <v>-8.1124587869002451E-2</v>
      </c>
    </row>
    <row r="623" spans="1:8" x14ac:dyDescent="0.35">
      <c r="A623">
        <v>614</v>
      </c>
      <c r="B623" s="6">
        <v>0.378105464010562</v>
      </c>
      <c r="C623" s="6">
        <v>0.38248801793563492</v>
      </c>
      <c r="D623" s="6">
        <v>0.21554985213629574</v>
      </c>
      <c r="E623" s="6">
        <v>2.3856665917507271E-2</v>
      </c>
      <c r="F623" s="7">
        <f t="shared" si="18"/>
        <v>-2.2884002892516065E-3</v>
      </c>
      <c r="G623" s="7" cm="1">
        <f t="array" ref="G623">SQRT(MMULT(MMULT(B623:E623,$M$3:$P$6),TRANSPOSE(B623:E623)))</f>
        <v>1.8771658830483522E-2</v>
      </c>
      <c r="H623" s="9">
        <f t="shared" si="19"/>
        <v>-0.17517899291412295</v>
      </c>
    </row>
    <row r="624" spans="1:8" x14ac:dyDescent="0.35">
      <c r="A624">
        <v>615</v>
      </c>
      <c r="B624" s="6">
        <v>6.9893399562864403E-2</v>
      </c>
      <c r="C624" s="6">
        <v>0.41151991651539982</v>
      </c>
      <c r="D624" s="6">
        <v>0.26655255369247777</v>
      </c>
      <c r="E624" s="6">
        <v>0.25203413022925808</v>
      </c>
      <c r="F624" s="7">
        <f t="shared" si="18"/>
        <v>-1.6174825751390101E-3</v>
      </c>
      <c r="G624" s="7" cm="1">
        <f t="array" ref="G624">SQRT(MMULT(MMULT(B624:E624,$M$3:$P$6),TRANSPOSE(B624:E624)))</f>
        <v>2.0545040996983531E-2</v>
      </c>
      <c r="H624" s="9">
        <f t="shared" si="19"/>
        <v>-0.12740215877511829</v>
      </c>
    </row>
    <row r="625" spans="1:8" x14ac:dyDescent="0.35">
      <c r="A625">
        <v>616</v>
      </c>
      <c r="B625" s="6">
        <v>0.37781674894950912</v>
      </c>
      <c r="C625" s="6">
        <v>0.33778267830157327</v>
      </c>
      <c r="D625" s="6">
        <v>7.2256938381943692E-2</v>
      </c>
      <c r="E625" s="6">
        <v>0.21214363436697398</v>
      </c>
      <c r="F625" s="7">
        <f t="shared" si="18"/>
        <v>-1.3239885412338055E-3</v>
      </c>
      <c r="G625" s="7" cm="1">
        <f t="array" ref="G625">SQRT(MMULT(MMULT(B625:E625,$M$3:$P$6),TRANSPOSE(B625:E625)))</f>
        <v>2.1525158836542796E-2</v>
      </c>
      <c r="H625" s="9">
        <f t="shared" si="19"/>
        <v>-0.10796615062781421</v>
      </c>
    </row>
    <row r="626" spans="1:8" x14ac:dyDescent="0.35">
      <c r="A626">
        <v>617</v>
      </c>
      <c r="B626" s="6">
        <v>0.1922106933639916</v>
      </c>
      <c r="C626" s="6">
        <v>0.46077101903328899</v>
      </c>
      <c r="D626" s="6">
        <v>0.12322219149768375</v>
      </c>
      <c r="E626" s="6">
        <v>0.22379609610503567</v>
      </c>
      <c r="F626" s="7">
        <f t="shared" si="18"/>
        <v>-1.7454165868645839E-3</v>
      </c>
      <c r="G626" s="7" cm="1">
        <f t="array" ref="G626">SQRT(MMULT(MMULT(B626:E626,$M$3:$P$6),TRANSPOSE(B626:E626)))</f>
        <v>2.1331874605941003E-2</v>
      </c>
      <c r="H626" s="9">
        <f t="shared" si="19"/>
        <v>-0.12870020275198765</v>
      </c>
    </row>
    <row r="627" spans="1:8" x14ac:dyDescent="0.35">
      <c r="A627">
        <v>618</v>
      </c>
      <c r="B627" s="6">
        <v>0.24203659191914492</v>
      </c>
      <c r="C627" s="6">
        <v>0.23666908213317014</v>
      </c>
      <c r="D627" s="6">
        <v>9.7458481748067149E-2</v>
      </c>
      <c r="E627" s="6">
        <v>0.42383584419961784</v>
      </c>
      <c r="F627" s="7">
        <f t="shared" si="18"/>
        <v>-2.492941809700347E-4</v>
      </c>
      <c r="G627" s="7" cm="1">
        <f t="array" ref="G627">SQRT(MMULT(MMULT(B627:E627,$M$3:$P$6),TRANSPOSE(B627:E627)))</f>
        <v>2.5449351912569421E-2</v>
      </c>
      <c r="H627" s="9">
        <f t="shared" si="19"/>
        <v>-4.9089430067294132E-2</v>
      </c>
    </row>
    <row r="628" spans="1:8" x14ac:dyDescent="0.35">
      <c r="A628">
        <v>619</v>
      </c>
      <c r="B628" s="6">
        <v>0.20874063415086827</v>
      </c>
      <c r="C628" s="6">
        <v>0.32750104817279335</v>
      </c>
      <c r="D628" s="6">
        <v>0.44343255469039788</v>
      </c>
      <c r="E628" s="6">
        <v>2.0325762985940573E-2</v>
      </c>
      <c r="F628" s="7">
        <f t="shared" si="18"/>
        <v>-2.3370650986049698E-3</v>
      </c>
      <c r="G628" s="7" cm="1">
        <f t="array" ref="G628">SQRT(MMULT(MMULT(B628:E628,$M$3:$P$6),TRANSPOSE(B628:E628)))</f>
        <v>1.6720007219987378E-2</v>
      </c>
      <c r="H628" s="9">
        <f t="shared" si="19"/>
        <v>-0.19958514698580909</v>
      </c>
    </row>
    <row r="629" spans="1:8" x14ac:dyDescent="0.35">
      <c r="A629">
        <v>620</v>
      </c>
      <c r="B629" s="6">
        <v>0.44759613529213804</v>
      </c>
      <c r="C629" s="6">
        <v>0.49670772628742382</v>
      </c>
      <c r="D629" s="6">
        <v>1.7327836259712369E-2</v>
      </c>
      <c r="E629" s="6">
        <v>3.8368302160725641E-2</v>
      </c>
      <c r="F629" s="7">
        <f t="shared" si="18"/>
        <v>-2.4284133786302477E-3</v>
      </c>
      <c r="G629" s="7" cm="1">
        <f t="array" ref="G629">SQRT(MMULT(MMULT(B629:E629,$M$3:$P$6),TRANSPOSE(B629:E629)))</f>
        <v>2.1032551281360969E-2</v>
      </c>
      <c r="H629" s="9">
        <f t="shared" si="19"/>
        <v>-0.1630051120649593</v>
      </c>
    </row>
    <row r="630" spans="1:8" x14ac:dyDescent="0.35">
      <c r="A630">
        <v>621</v>
      </c>
      <c r="B630" s="6">
        <v>0.1806484188242691</v>
      </c>
      <c r="C630" s="6">
        <v>0.28949622199033448</v>
      </c>
      <c r="D630" s="6">
        <v>0.15263429418484672</v>
      </c>
      <c r="E630" s="6">
        <v>0.37722106500054986</v>
      </c>
      <c r="F630" s="7">
        <f t="shared" si="18"/>
        <v>-6.4765559063949545E-4</v>
      </c>
      <c r="G630" s="7" cm="1">
        <f t="array" ref="G630">SQRT(MMULT(MMULT(B630:E630,$M$3:$P$6),TRANSPOSE(B630:E630)))</f>
        <v>2.3883838453184082E-2</v>
      </c>
      <c r="H630" s="9">
        <f t="shared" si="19"/>
        <v>-6.8986213998606147E-2</v>
      </c>
    </row>
    <row r="631" spans="1:8" x14ac:dyDescent="0.35">
      <c r="A631">
        <v>622</v>
      </c>
      <c r="B631" s="6">
        <v>8.4638534286458136E-2</v>
      </c>
      <c r="C631" s="6">
        <v>0.31412411652924049</v>
      </c>
      <c r="D631" s="6">
        <v>0.38398390888293338</v>
      </c>
      <c r="E631" s="6">
        <v>0.21725344030136792</v>
      </c>
      <c r="F631" s="7">
        <f t="shared" si="18"/>
        <v>-1.5283878790761847E-3</v>
      </c>
      <c r="G631" s="7" cm="1">
        <f t="array" ref="G631">SQRT(MMULT(MMULT(B631:E631,$M$3:$P$6),TRANSPOSE(B631:E631)))</f>
        <v>1.8935151877347903E-2</v>
      </c>
      <c r="H631" s="9">
        <f t="shared" si="19"/>
        <v>-0.13352878791011397</v>
      </c>
    </row>
    <row r="632" spans="1:8" x14ac:dyDescent="0.35">
      <c r="A632">
        <v>623</v>
      </c>
      <c r="B632" s="6">
        <v>0.36068045968253565</v>
      </c>
      <c r="C632" s="6">
        <v>0.42875832151235099</v>
      </c>
      <c r="D632" s="6">
        <v>5.6061866527946008E-2</v>
      </c>
      <c r="E632" s="6">
        <v>0.15449935227716727</v>
      </c>
      <c r="F632" s="7">
        <f t="shared" si="18"/>
        <v>-1.8210220852787112E-3</v>
      </c>
      <c r="G632" s="7" cm="1">
        <f t="array" ref="G632">SQRT(MMULT(MMULT(B632:E632,$M$3:$P$6),TRANSPOSE(B632:E632)))</f>
        <v>2.1094006122775316E-2</v>
      </c>
      <c r="H632" s="9">
        <f t="shared" si="19"/>
        <v>-0.13373571946738169</v>
      </c>
    </row>
    <row r="633" spans="1:8" x14ac:dyDescent="0.35">
      <c r="A633">
        <v>624</v>
      </c>
      <c r="B633" s="6">
        <v>0.20653380896707921</v>
      </c>
      <c r="C633" s="6">
        <v>0.26433573556721363</v>
      </c>
      <c r="D633" s="6">
        <v>0.28317280371206122</v>
      </c>
      <c r="E633" s="6">
        <v>0.24595765175364584</v>
      </c>
      <c r="F633" s="7">
        <f t="shared" si="18"/>
        <v>-1.1602049343910673E-3</v>
      </c>
      <c r="G633" s="7" cm="1">
        <f t="array" ref="G633">SQRT(MMULT(MMULT(B633:E633,$M$3:$P$6),TRANSPOSE(B633:E633)))</f>
        <v>2.0103020319858288E-2</v>
      </c>
      <c r="H633" s="9">
        <f t="shared" si="19"/>
        <v>-0.10745673535718214</v>
      </c>
    </row>
    <row r="634" spans="1:8" x14ac:dyDescent="0.35">
      <c r="A634">
        <v>625</v>
      </c>
      <c r="B634" s="6">
        <v>0.5283058761014513</v>
      </c>
      <c r="C634" s="6">
        <v>0.3389898038308285</v>
      </c>
      <c r="D634" s="6">
        <v>0.12535883403286935</v>
      </c>
      <c r="E634" s="6">
        <v>7.3454860348507994E-3</v>
      </c>
      <c r="F634" s="7">
        <f t="shared" si="18"/>
        <v>-2.113783929301991E-3</v>
      </c>
      <c r="G634" s="7" cm="1">
        <f t="array" ref="G634">SQRT(MMULT(MMULT(B634:E634,$M$3:$P$6),TRANSPOSE(B634:E634)))</f>
        <v>1.9711318998606838E-2</v>
      </c>
      <c r="H634" s="9">
        <f t="shared" si="19"/>
        <v>-0.15796933373774064</v>
      </c>
    </row>
    <row r="635" spans="1:8" x14ac:dyDescent="0.35">
      <c r="A635">
        <v>626</v>
      </c>
      <c r="B635" s="6">
        <v>0.33702424603972242</v>
      </c>
      <c r="C635" s="6">
        <v>9.4637252082042808E-2</v>
      </c>
      <c r="D635" s="6">
        <v>0.34566368710469603</v>
      </c>
      <c r="E635" s="6">
        <v>0.22267481477353876</v>
      </c>
      <c r="F635" s="7">
        <f t="shared" si="18"/>
        <v>-7.3335428520128086E-4</v>
      </c>
      <c r="G635" s="7" cm="1">
        <f t="array" ref="G635">SQRT(MMULT(MMULT(B635:E635,$M$3:$P$6),TRANSPOSE(B635:E635)))</f>
        <v>1.9245892170475811E-2</v>
      </c>
      <c r="H635" s="9">
        <f t="shared" si="19"/>
        <v>-9.0063597460051006E-2</v>
      </c>
    </row>
    <row r="636" spans="1:8" x14ac:dyDescent="0.35">
      <c r="A636">
        <v>627</v>
      </c>
      <c r="B636" s="6">
        <v>0.23118046694089808</v>
      </c>
      <c r="C636" s="6">
        <v>0.36342756415213479</v>
      </c>
      <c r="D636" s="6">
        <v>0.22585382983899688</v>
      </c>
      <c r="E636" s="6">
        <v>0.17953813906797014</v>
      </c>
      <c r="F636" s="7">
        <f t="shared" si="18"/>
        <v>-1.6761227229867939E-3</v>
      </c>
      <c r="G636" s="7" cm="1">
        <f t="array" ref="G636">SQRT(MMULT(MMULT(B636:E636,$M$3:$P$6),TRANSPOSE(B636:E636)))</f>
        <v>1.9655670475544632E-2</v>
      </c>
      <c r="H636" s="9">
        <f t="shared" si="19"/>
        <v>-0.13615016217922438</v>
      </c>
    </row>
    <row r="637" spans="1:8" x14ac:dyDescent="0.35">
      <c r="A637">
        <v>628</v>
      </c>
      <c r="B637" s="6">
        <v>3.9377639438784445E-2</v>
      </c>
      <c r="C637" s="6">
        <v>0.35554564797081939</v>
      </c>
      <c r="D637" s="6">
        <v>0.25962657628676822</v>
      </c>
      <c r="E637" s="6">
        <v>0.34545013630362786</v>
      </c>
      <c r="F637" s="7">
        <f t="shared" si="18"/>
        <v>-1.0875358613000072E-3</v>
      </c>
      <c r="G637" s="7" cm="1">
        <f t="array" ref="G637">SQRT(MMULT(MMULT(B637:E637,$M$3:$P$6),TRANSPOSE(B637:E637)))</f>
        <v>2.2432827460891643E-2</v>
      </c>
      <c r="H637" s="9">
        <f t="shared" si="19"/>
        <v>-9.3057188842526464E-2</v>
      </c>
    </row>
    <row r="638" spans="1:8" x14ac:dyDescent="0.35">
      <c r="A638">
        <v>629</v>
      </c>
      <c r="B638" s="6">
        <v>4.6148277399319058E-2</v>
      </c>
      <c r="C638" s="6">
        <v>6.0213946973324037E-2</v>
      </c>
      <c r="D638" s="6">
        <v>0.72373986192618112</v>
      </c>
      <c r="E638" s="6">
        <v>0.16989791370117574</v>
      </c>
      <c r="F638" s="7">
        <f t="shared" si="18"/>
        <v>-1.173416522054612E-3</v>
      </c>
      <c r="G638" s="7" cm="1">
        <f t="array" ref="G638">SQRT(MMULT(MMULT(B638:E638,$M$3:$P$6),TRANSPOSE(B638:E638)))</f>
        <v>1.6210756732508505E-2</v>
      </c>
      <c r="H638" s="9">
        <f t="shared" si="19"/>
        <v>-0.13407249013219205</v>
      </c>
    </row>
    <row r="639" spans="1:8" x14ac:dyDescent="0.35">
      <c r="A639">
        <v>630</v>
      </c>
      <c r="B639" s="6">
        <v>9.9419272969086731E-2</v>
      </c>
      <c r="C639" s="6">
        <v>0.18799332495808047</v>
      </c>
      <c r="D639" s="6">
        <v>0.1830858219862547</v>
      </c>
      <c r="E639" s="6">
        <v>0.52950158008657822</v>
      </c>
      <c r="F639" s="7">
        <f t="shared" si="18"/>
        <v>2.1025618958444561E-4</v>
      </c>
      <c r="G639" s="7" cm="1">
        <f t="array" ref="G639">SQRT(MMULT(MMULT(B639:E639,$M$3:$P$6),TRANSPOSE(B639:E639)))</f>
        <v>2.7710536532700336E-2</v>
      </c>
      <c r="H639" s="9">
        <f t="shared" si="19"/>
        <v>-2.8499766126274837E-2</v>
      </c>
    </row>
    <row r="640" spans="1:8" x14ac:dyDescent="0.35">
      <c r="A640">
        <v>631</v>
      </c>
      <c r="B640" s="6">
        <v>0.27929840330347711</v>
      </c>
      <c r="C640" s="6">
        <v>0.15802571831043041</v>
      </c>
      <c r="D640" s="6">
        <v>0.3047718481797797</v>
      </c>
      <c r="E640" s="6">
        <v>0.25790403020631264</v>
      </c>
      <c r="F640" s="7">
        <f t="shared" si="18"/>
        <v>-7.8065639836357565E-4</v>
      </c>
      <c r="G640" s="7" cm="1">
        <f t="array" ref="G640">SQRT(MMULT(MMULT(B640:E640,$M$3:$P$6),TRANSPOSE(B640:E640)))</f>
        <v>2.0147634839425169E-2</v>
      </c>
      <c r="H640" s="9">
        <f t="shared" si="19"/>
        <v>-8.8380418473694128E-2</v>
      </c>
    </row>
    <row r="641" spans="1:8" x14ac:dyDescent="0.35">
      <c r="A641">
        <v>632</v>
      </c>
      <c r="B641" s="6">
        <v>1.540596320792177E-2</v>
      </c>
      <c r="C641" s="6">
        <v>0.32745051205699949</v>
      </c>
      <c r="D641" s="6">
        <v>0.18399349961634881</v>
      </c>
      <c r="E641" s="6">
        <v>0.47315002511872989</v>
      </c>
      <c r="F641" s="7">
        <f t="shared" si="18"/>
        <v>-4.6183866515660059E-4</v>
      </c>
      <c r="G641" s="7" cm="1">
        <f t="array" ref="G641">SQRT(MMULT(MMULT(B641:E641,$M$3:$P$6),TRANSPOSE(B641:E641)))</f>
        <v>2.6149367885219064E-2</v>
      </c>
      <c r="H641" s="9">
        <f t="shared" si="19"/>
        <v>-5.590340353821345E-2</v>
      </c>
    </row>
    <row r="642" spans="1:8" x14ac:dyDescent="0.35">
      <c r="A642">
        <v>633</v>
      </c>
      <c r="B642" s="6">
        <v>0.50215787650377697</v>
      </c>
      <c r="C642" s="6">
        <v>0.21018181413234399</v>
      </c>
      <c r="D642" s="6">
        <v>5.1767692155075255E-2</v>
      </c>
      <c r="E642" s="6">
        <v>0.23589261720880383</v>
      </c>
      <c r="F642" s="7">
        <f t="shared" si="18"/>
        <v>-7.8967801888715989E-4</v>
      </c>
      <c r="G642" s="7" cm="1">
        <f t="array" ref="G642">SQRT(MMULT(MMULT(B642:E642,$M$3:$P$6),TRANSPOSE(B642:E642)))</f>
        <v>2.2138841133171345E-2</v>
      </c>
      <c r="H642" s="9">
        <f t="shared" si="19"/>
        <v>-8.0838830186356375E-2</v>
      </c>
    </row>
    <row r="643" spans="1:8" x14ac:dyDescent="0.35">
      <c r="A643">
        <v>634</v>
      </c>
      <c r="B643" s="6">
        <v>0.14968453226360598</v>
      </c>
      <c r="C643" s="6">
        <v>0.10067017404431321</v>
      </c>
      <c r="D643" s="6">
        <v>0.35772481651101307</v>
      </c>
      <c r="E643" s="6">
        <v>0.39192047718106765</v>
      </c>
      <c r="F643" s="7">
        <f t="shared" si="18"/>
        <v>-1.58574196752657E-4</v>
      </c>
      <c r="G643" s="7" cm="1">
        <f t="array" ref="G643">SQRT(MMULT(MMULT(B643:E643,$M$3:$P$6),TRANSPOSE(B643:E643)))</f>
        <v>2.2842656439905039E-2</v>
      </c>
      <c r="H643" s="9">
        <f t="shared" si="19"/>
        <v>-5.0719766319677374E-2</v>
      </c>
    </row>
    <row r="644" spans="1:8" x14ac:dyDescent="0.35">
      <c r="A644">
        <v>635</v>
      </c>
      <c r="B644" s="6">
        <v>0.27270499393665687</v>
      </c>
      <c r="C644" s="6">
        <v>7.9403300821514186E-2</v>
      </c>
      <c r="D644" s="6">
        <v>0.30413916915691808</v>
      </c>
      <c r="E644" s="6">
        <v>0.34375253608491085</v>
      </c>
      <c r="F644" s="7">
        <f t="shared" si="18"/>
        <v>-2.0774708805335182E-4</v>
      </c>
      <c r="G644" s="7" cm="1">
        <f t="array" ref="G644">SQRT(MMULT(MMULT(B644:E644,$M$3:$P$6),TRANSPOSE(B644:E644)))</f>
        <v>2.2033308765961851E-2</v>
      </c>
      <c r="H644" s="9">
        <f t="shared" si="19"/>
        <v>-5.4814603693074893E-2</v>
      </c>
    </row>
    <row r="645" spans="1:8" x14ac:dyDescent="0.35">
      <c r="A645">
        <v>636</v>
      </c>
      <c r="B645" s="6">
        <v>9.1446958979656323E-2</v>
      </c>
      <c r="C645" s="6">
        <v>0.44225632977791413</v>
      </c>
      <c r="D645" s="6">
        <v>0.15832750095530479</v>
      </c>
      <c r="E645" s="6">
        <v>0.30796921028712476</v>
      </c>
      <c r="F645" s="7">
        <f t="shared" si="18"/>
        <v>-1.415397091517852E-3</v>
      </c>
      <c r="G645" s="7" cm="1">
        <f t="array" ref="G645">SQRT(MMULT(MMULT(B645:E645,$M$3:$P$6),TRANSPOSE(B645:E645)))</f>
        <v>2.2489383477650497E-2</v>
      </c>
      <c r="H645" s="9">
        <f t="shared" si="19"/>
        <v>-0.10740165882796324</v>
      </c>
    </row>
    <row r="646" spans="1:8" x14ac:dyDescent="0.35">
      <c r="A646">
        <v>637</v>
      </c>
      <c r="B646" s="6">
        <v>0.42630702478024562</v>
      </c>
      <c r="C646" s="6">
        <v>0.10398556286606273</v>
      </c>
      <c r="D646" s="6">
        <v>0.12371809687551615</v>
      </c>
      <c r="E646" s="6">
        <v>0.34598931547817557</v>
      </c>
      <c r="F646" s="7">
        <f t="shared" si="18"/>
        <v>-1.0745800582375559E-4</v>
      </c>
      <c r="G646" s="7" cm="1">
        <f t="array" ref="G646">SQRT(MMULT(MMULT(B646:E646,$M$3:$P$6),TRANSPOSE(B646:E646)))</f>
        <v>2.355842876383429E-2</v>
      </c>
      <c r="H646" s="9">
        <f t="shared" si="19"/>
        <v>-4.7008992701748818E-2</v>
      </c>
    </row>
    <row r="647" spans="1:8" x14ac:dyDescent="0.35">
      <c r="A647">
        <v>638</v>
      </c>
      <c r="B647" s="6">
        <v>0.38087831361078639</v>
      </c>
      <c r="C647" s="6">
        <v>0.16621297940773005</v>
      </c>
      <c r="D647" s="6">
        <v>0.30484567546481661</v>
      </c>
      <c r="E647" s="6">
        <v>0.14806303151666711</v>
      </c>
      <c r="F647" s="7">
        <f t="shared" si="18"/>
        <v>-1.2020712766093388E-3</v>
      </c>
      <c r="G647" s="7" cm="1">
        <f t="array" ref="G647">SQRT(MMULT(MMULT(B647:E647,$M$3:$P$6),TRANSPOSE(B647:E647)))</f>
        <v>1.8506475731243619E-2</v>
      </c>
      <c r="H647" s="9">
        <f t="shared" si="19"/>
        <v>-0.1189892288833624</v>
      </c>
    </row>
    <row r="648" spans="1:8" x14ac:dyDescent="0.35">
      <c r="A648">
        <v>639</v>
      </c>
      <c r="B648" s="6">
        <v>0.31997585992199717</v>
      </c>
      <c r="C648" s="6">
        <v>0.24177552177566308</v>
      </c>
      <c r="D648" s="6">
        <v>0.37224013522415045</v>
      </c>
      <c r="E648" s="6">
        <v>6.6008483078189226E-2</v>
      </c>
      <c r="F648" s="7">
        <f t="shared" si="18"/>
        <v>-1.8158300954817476E-3</v>
      </c>
      <c r="G648" s="7" cm="1">
        <f t="array" ref="G648">SQRT(MMULT(MMULT(B648:E648,$M$3:$P$6),TRANSPOSE(B648:E648)))</f>
        <v>1.7273933997079247E-2</v>
      </c>
      <c r="H648" s="9">
        <f t="shared" si="19"/>
        <v>-0.16301035397946181</v>
      </c>
    </row>
    <row r="649" spans="1:8" x14ac:dyDescent="0.35">
      <c r="A649">
        <v>640</v>
      </c>
      <c r="B649" s="6">
        <v>0.40213777578410143</v>
      </c>
      <c r="C649" s="6">
        <v>0.15388634935463366</v>
      </c>
      <c r="D649" s="6">
        <v>0.13577963234121607</v>
      </c>
      <c r="E649" s="6">
        <v>0.30819624252004885</v>
      </c>
      <c r="F649" s="7">
        <f t="shared" si="18"/>
        <v>-4.225342927596232E-4</v>
      </c>
      <c r="G649" s="7" cm="1">
        <f t="array" ref="G649">SQRT(MMULT(MMULT(B649:E649,$M$3:$P$6),TRANSPOSE(B649:E649)))</f>
        <v>2.2596294189260076E-2</v>
      </c>
      <c r="H649" s="9">
        <f t="shared" si="19"/>
        <v>-6.2954318121585959E-2</v>
      </c>
    </row>
    <row r="650" spans="1:8" x14ac:dyDescent="0.35">
      <c r="A650">
        <v>641</v>
      </c>
      <c r="B650" s="6">
        <v>0.3429302480455601</v>
      </c>
      <c r="C650" s="6">
        <v>6.5836607613556933E-2</v>
      </c>
      <c r="D650" s="6">
        <v>0.37518082278828457</v>
      </c>
      <c r="E650" s="6">
        <v>0.2160523215525984</v>
      </c>
      <c r="F650" s="7">
        <f t="shared" si="18"/>
        <v>-6.8882707294541266E-4</v>
      </c>
      <c r="G650" s="7" cm="1">
        <f t="array" ref="G650">SQRT(MMULT(MMULT(B650:E650,$M$3:$P$6),TRANSPOSE(B650:E650)))</f>
        <v>1.8932851313101115E-2</v>
      </c>
      <c r="H650" s="9">
        <f t="shared" si="19"/>
        <v>-8.9200883956490049E-2</v>
      </c>
    </row>
    <row r="651" spans="1:8" x14ac:dyDescent="0.35">
      <c r="A651">
        <v>642</v>
      </c>
      <c r="B651" s="6">
        <v>0.21591898715685279</v>
      </c>
      <c r="C651" s="6">
        <v>0.44741515108759033</v>
      </c>
      <c r="D651" s="6">
        <v>0.25090396254000702</v>
      </c>
      <c r="E651" s="6">
        <v>8.5761899215549706E-2</v>
      </c>
      <c r="F651" s="7">
        <f t="shared" ref="F651:F714" si="20">B651*$B$3+C651*$B$4+D651*$B$5+E651*$B$6</f>
        <v>-2.3191848798446188E-3</v>
      </c>
      <c r="G651" s="7" cm="1">
        <f t="array" ref="G651">SQRT(MMULT(MMULT(B651:E651,$M$3:$P$6),TRANSPOSE(B651:E651)))</f>
        <v>1.8734241322583004E-2</v>
      </c>
      <c r="H651" s="9">
        <f t="shared" ref="H651:H714" si="21">(F651-0.001)/G651</f>
        <v>-0.17717210015030288</v>
      </c>
    </row>
    <row r="652" spans="1:8" x14ac:dyDescent="0.35">
      <c r="A652">
        <v>643</v>
      </c>
      <c r="B652" s="6">
        <v>0.43791407677250271</v>
      </c>
      <c r="C652" s="6">
        <v>0.18456447545219823</v>
      </c>
      <c r="D652" s="6">
        <v>0.16120720424203053</v>
      </c>
      <c r="E652" s="6">
        <v>0.21631424353326836</v>
      </c>
      <c r="F652" s="7">
        <f t="shared" si="20"/>
        <v>-8.7981885499171587E-4</v>
      </c>
      <c r="G652" s="7" cm="1">
        <f t="array" ref="G652">SQRT(MMULT(MMULT(B652:E652,$M$3:$P$6),TRANSPOSE(B652:E652)))</f>
        <v>2.074155853118765E-2</v>
      </c>
      <c r="H652" s="9">
        <f t="shared" si="21"/>
        <v>-9.063054987720244E-2</v>
      </c>
    </row>
    <row r="653" spans="1:8" x14ac:dyDescent="0.35">
      <c r="A653">
        <v>644</v>
      </c>
      <c r="B653" s="6">
        <v>0.3654903078357043</v>
      </c>
      <c r="C653" s="6">
        <v>0.19997479929327378</v>
      </c>
      <c r="D653" s="6">
        <v>0.40034630188948533</v>
      </c>
      <c r="E653" s="6">
        <v>3.4188590981536433E-2</v>
      </c>
      <c r="F653" s="7">
        <f t="shared" si="20"/>
        <v>-1.8165344012680122E-3</v>
      </c>
      <c r="G653" s="7" cm="1">
        <f t="array" ref="G653">SQRT(MMULT(MMULT(B653:E653,$M$3:$P$6),TRANSPOSE(B653:E653)))</f>
        <v>1.6927978302929223E-2</v>
      </c>
      <c r="H653" s="9">
        <f t="shared" si="21"/>
        <v>-0.16638338913635292</v>
      </c>
    </row>
    <row r="654" spans="1:8" x14ac:dyDescent="0.35">
      <c r="A654">
        <v>645</v>
      </c>
      <c r="B654" s="6">
        <v>0.2827331054024918</v>
      </c>
      <c r="C654" s="6">
        <v>0.27550428717721609</v>
      </c>
      <c r="D654" s="6">
        <v>0.25023684997771733</v>
      </c>
      <c r="E654" s="6">
        <v>0.19152575744257472</v>
      </c>
      <c r="F654" s="7">
        <f t="shared" si="20"/>
        <v>-1.3609859526178801E-3</v>
      </c>
      <c r="G654" s="7" cm="1">
        <f t="array" ref="G654">SQRT(MMULT(MMULT(B654:E654,$M$3:$P$6),TRANSPOSE(B654:E654)))</f>
        <v>1.9520641705033412E-2</v>
      </c>
      <c r="H654" s="9">
        <f t="shared" si="21"/>
        <v>-0.12094817313352449</v>
      </c>
    </row>
    <row r="655" spans="1:8" x14ac:dyDescent="0.35">
      <c r="A655">
        <v>646</v>
      </c>
      <c r="B655" s="6">
        <v>0.21002333673597531</v>
      </c>
      <c r="C655" s="6">
        <v>0.37572910064989823</v>
      </c>
      <c r="D655" s="6">
        <v>0.34803738396934064</v>
      </c>
      <c r="E655" s="6">
        <v>6.6210178644785775E-2</v>
      </c>
      <c r="F655" s="7">
        <f t="shared" si="20"/>
        <v>-2.2423036851555067E-3</v>
      </c>
      <c r="G655" s="7" cm="1">
        <f t="array" ref="G655">SQRT(MMULT(MMULT(B655:E655,$M$3:$P$6),TRANSPOSE(B655:E655)))</f>
        <v>1.7661683562496897E-2</v>
      </c>
      <c r="H655" s="9">
        <f t="shared" si="21"/>
        <v>-0.18357840427173469</v>
      </c>
    </row>
    <row r="656" spans="1:8" x14ac:dyDescent="0.35">
      <c r="A656">
        <v>647</v>
      </c>
      <c r="B656" s="6">
        <v>0.42117643104321251</v>
      </c>
      <c r="C656" s="6">
        <v>9.601474699518367E-2</v>
      </c>
      <c r="D656" s="6">
        <v>0.28068220111565262</v>
      </c>
      <c r="E656" s="6">
        <v>0.20212662084595109</v>
      </c>
      <c r="F656" s="7">
        <f t="shared" si="20"/>
        <v>-7.48637917151995E-4</v>
      </c>
      <c r="G656" s="7" cm="1">
        <f t="array" ref="G656">SQRT(MMULT(MMULT(B656:E656,$M$3:$P$6),TRANSPOSE(B656:E656)))</f>
        <v>1.9494801032644143E-2</v>
      </c>
      <c r="H656" s="9">
        <f t="shared" si="21"/>
        <v>-8.969765396547992E-2</v>
      </c>
    </row>
    <row r="657" spans="1:8" x14ac:dyDescent="0.35">
      <c r="A657">
        <v>648</v>
      </c>
      <c r="B657" s="6">
        <v>0.15356388547182825</v>
      </c>
      <c r="C657" s="6">
        <v>0.35626293006181858</v>
      </c>
      <c r="D657" s="6">
        <v>0.24608246462928929</v>
      </c>
      <c r="E657" s="6">
        <v>0.24409071983706382</v>
      </c>
      <c r="F657" s="7">
        <f t="shared" si="20"/>
        <v>-1.4402043482273034E-3</v>
      </c>
      <c r="G657" s="7" cm="1">
        <f t="array" ref="G657">SQRT(MMULT(MMULT(B657:E657,$M$3:$P$6),TRANSPOSE(B657:E657)))</f>
        <v>2.0455054617584418E-2</v>
      </c>
      <c r="H657" s="9">
        <f t="shared" si="21"/>
        <v>-0.11929590968334811</v>
      </c>
    </row>
    <row r="658" spans="1:8" x14ac:dyDescent="0.35">
      <c r="A658">
        <v>649</v>
      </c>
      <c r="B658" s="6">
        <v>0.18767488335272531</v>
      </c>
      <c r="C658" s="6">
        <v>0.35086081392820118</v>
      </c>
      <c r="D658" s="6">
        <v>2.3669107845738131E-2</v>
      </c>
      <c r="E658" s="6">
        <v>0.43779519487333551</v>
      </c>
      <c r="F658" s="7">
        <f t="shared" si="20"/>
        <v>-5.1186878173125824E-4</v>
      </c>
      <c r="G658" s="7" cm="1">
        <f t="array" ref="G658">SQRT(MMULT(MMULT(B658:E658,$M$3:$P$6),TRANSPOSE(B658:E658)))</f>
        <v>2.6397904309672638E-2</v>
      </c>
      <c r="H658" s="9">
        <f t="shared" si="21"/>
        <v>-5.7272303285730297E-2</v>
      </c>
    </row>
    <row r="659" spans="1:8" x14ac:dyDescent="0.35">
      <c r="A659">
        <v>650</v>
      </c>
      <c r="B659" s="6">
        <v>8.0556902139154257E-2</v>
      </c>
      <c r="C659" s="6">
        <v>0.53741713362149834</v>
      </c>
      <c r="D659" s="6">
        <v>0.26285970454884372</v>
      </c>
      <c r="E659" s="6">
        <v>0.11916625969050357</v>
      </c>
      <c r="F659" s="7">
        <f t="shared" si="20"/>
        <v>-2.5138189108508458E-3</v>
      </c>
      <c r="G659" s="7" cm="1">
        <f t="array" ref="G659">SQRT(MMULT(MMULT(B659:E659,$M$3:$P$6),TRANSPOSE(B659:E659)))</f>
        <v>1.9149934280684032E-2</v>
      </c>
      <c r="H659" s="9">
        <f t="shared" si="21"/>
        <v>-0.18348986786837854</v>
      </c>
    </row>
    <row r="660" spans="1:8" x14ac:dyDescent="0.35">
      <c r="A660">
        <v>651</v>
      </c>
      <c r="B660" s="6">
        <v>8.7645858333032831E-2</v>
      </c>
      <c r="C660" s="6">
        <v>0.27616038051446024</v>
      </c>
      <c r="D660" s="6">
        <v>0.46414661305735794</v>
      </c>
      <c r="E660" s="6">
        <v>0.17204714809514901</v>
      </c>
      <c r="F660" s="7">
        <f t="shared" si="20"/>
        <v>-1.6404784636359603E-3</v>
      </c>
      <c r="G660" s="7" cm="1">
        <f t="array" ref="G660">SQRT(MMULT(MMULT(B660:E660,$M$3:$P$6),TRANSPOSE(B660:E660)))</f>
        <v>1.7653739225654452E-2</v>
      </c>
      <c r="H660" s="9">
        <f t="shared" si="21"/>
        <v>-0.14957049211414719</v>
      </c>
    </row>
    <row r="661" spans="1:8" x14ac:dyDescent="0.35">
      <c r="A661">
        <v>652</v>
      </c>
      <c r="B661" s="6">
        <v>0.11963284623063328</v>
      </c>
      <c r="C661" s="6">
        <v>0.33470394609851584</v>
      </c>
      <c r="D661" s="6">
        <v>0.33383241725040802</v>
      </c>
      <c r="E661" s="6">
        <v>0.21183079042044281</v>
      </c>
      <c r="F661" s="7">
        <f t="shared" si="20"/>
        <v>-1.5684297894420201E-3</v>
      </c>
      <c r="G661" s="7" cm="1">
        <f t="array" ref="G661">SQRT(MMULT(MMULT(B661:E661,$M$3:$P$6),TRANSPOSE(B661:E661)))</f>
        <v>1.9221977068897177E-2</v>
      </c>
      <c r="H661" s="9">
        <f t="shared" si="21"/>
        <v>-0.13361943884523522</v>
      </c>
    </row>
    <row r="662" spans="1:8" x14ac:dyDescent="0.35">
      <c r="A662">
        <v>653</v>
      </c>
      <c r="B662" s="6">
        <v>0.18298480769274092</v>
      </c>
      <c r="C662" s="6">
        <v>0.34351521448381972</v>
      </c>
      <c r="D662" s="6">
        <v>0.33829208318335774</v>
      </c>
      <c r="E662" s="6">
        <v>0.13520789464008159</v>
      </c>
      <c r="F662" s="7">
        <f t="shared" si="20"/>
        <v>-1.8771050174045669E-3</v>
      </c>
      <c r="G662" s="7" cm="1">
        <f t="array" ref="G662">SQRT(MMULT(MMULT(B662:E662,$M$3:$P$6),TRANSPOSE(B662:E662)))</f>
        <v>1.8183510901122756E-2</v>
      </c>
      <c r="H662" s="9">
        <f t="shared" si="21"/>
        <v>-0.15822604518178707</v>
      </c>
    </row>
    <row r="663" spans="1:8" x14ac:dyDescent="0.35">
      <c r="A663">
        <v>654</v>
      </c>
      <c r="B663" s="6">
        <v>0.21372320764341857</v>
      </c>
      <c r="C663" s="6">
        <v>0.45705202827172975</v>
      </c>
      <c r="D663" s="6">
        <v>3.9976132454788753E-2</v>
      </c>
      <c r="E663" s="6">
        <v>0.28924863163006292</v>
      </c>
      <c r="F663" s="7">
        <f t="shared" si="20"/>
        <v>-1.4175136825682062E-3</v>
      </c>
      <c r="G663" s="7" cm="1">
        <f t="array" ref="G663">SQRT(MMULT(MMULT(B663:E663,$M$3:$P$6),TRANSPOSE(B663:E663)))</f>
        <v>2.3153595127723622E-2</v>
      </c>
      <c r="H663" s="9">
        <f t="shared" si="21"/>
        <v>-0.10441202194442482</v>
      </c>
    </row>
    <row r="664" spans="1:8" x14ac:dyDescent="0.35">
      <c r="A664">
        <v>655</v>
      </c>
      <c r="B664" s="6">
        <v>0.61006723051725797</v>
      </c>
      <c r="C664" s="6">
        <v>0.12602556360803727</v>
      </c>
      <c r="D664" s="6">
        <v>0.12875952324562456</v>
      </c>
      <c r="E664" s="6">
        <v>0.13514768262908011</v>
      </c>
      <c r="F664" s="7">
        <f t="shared" si="20"/>
        <v>-9.4240032536753774E-4</v>
      </c>
      <c r="G664" s="7" cm="1">
        <f t="array" ref="G664">SQRT(MMULT(MMULT(B664:E664,$M$3:$P$6),TRANSPOSE(B664:E664)))</f>
        <v>2.0274907001524994E-2</v>
      </c>
      <c r="H664" s="9">
        <f t="shared" si="21"/>
        <v>-9.5803168183283827E-2</v>
      </c>
    </row>
    <row r="665" spans="1:8" x14ac:dyDescent="0.35">
      <c r="A665">
        <v>656</v>
      </c>
      <c r="B665" s="6">
        <v>0.2720813199961431</v>
      </c>
      <c r="C665" s="6">
        <v>0.28189900790481498</v>
      </c>
      <c r="D665" s="6">
        <v>0.31828977968220457</v>
      </c>
      <c r="E665" s="6">
        <v>0.12772989241683744</v>
      </c>
      <c r="F665" s="7">
        <f t="shared" si="20"/>
        <v>-1.6772171502997641E-3</v>
      </c>
      <c r="G665" s="7" cm="1">
        <f t="array" ref="G665">SQRT(MMULT(MMULT(B665:E665,$M$3:$P$6),TRANSPOSE(B665:E665)))</f>
        <v>1.8190245515099932E-2</v>
      </c>
      <c r="H665" s="9">
        <f t="shared" si="21"/>
        <v>-0.14717872543706872</v>
      </c>
    </row>
    <row r="666" spans="1:8" x14ac:dyDescent="0.35">
      <c r="A666">
        <v>657</v>
      </c>
      <c r="B666" s="6">
        <v>0.29717302241682758</v>
      </c>
      <c r="C666" s="6">
        <v>0.34840413022024441</v>
      </c>
      <c r="D666" s="6">
        <v>9.7794058617871146E-2</v>
      </c>
      <c r="E666" s="6">
        <v>0.25662878874505696</v>
      </c>
      <c r="F666" s="7">
        <f t="shared" si="20"/>
        <v>-1.2250023296853584E-3</v>
      </c>
      <c r="G666" s="7" cm="1">
        <f t="array" ref="G666">SQRT(MMULT(MMULT(B666:E666,$M$3:$P$6),TRANSPOSE(B666:E666)))</f>
        <v>2.1945484382365672E-2</v>
      </c>
      <c r="H666" s="9">
        <f t="shared" si="21"/>
        <v>-0.10138770650572937</v>
      </c>
    </row>
    <row r="667" spans="1:8" x14ac:dyDescent="0.35">
      <c r="A667">
        <v>658</v>
      </c>
      <c r="B667" s="6">
        <v>0.41795532290239767</v>
      </c>
      <c r="C667" s="6">
        <v>6.3819363542999732E-2</v>
      </c>
      <c r="D667" s="6">
        <v>0.35392600145990794</v>
      </c>
      <c r="E667" s="6">
        <v>0.16429931209469462</v>
      </c>
      <c r="F667" s="7">
        <f t="shared" si="20"/>
        <v>-8.469704550952776E-4</v>
      </c>
      <c r="G667" s="7" cm="1">
        <f t="array" ref="G667">SQRT(MMULT(MMULT(B667:E667,$M$3:$P$6),TRANSPOSE(B667:E667)))</f>
        <v>1.8371709318744683E-2</v>
      </c>
      <c r="H667" s="9">
        <f t="shared" si="21"/>
        <v>-0.10053340291046359</v>
      </c>
    </row>
    <row r="668" spans="1:8" x14ac:dyDescent="0.35">
      <c r="A668">
        <v>659</v>
      </c>
      <c r="B668" s="6">
        <v>0.29455541372590488</v>
      </c>
      <c r="C668" s="6">
        <v>0.13184698270612133</v>
      </c>
      <c r="D668" s="6">
        <v>0.24442082279280758</v>
      </c>
      <c r="E668" s="6">
        <v>0.32917678077516621</v>
      </c>
      <c r="F668" s="7">
        <f t="shared" si="20"/>
        <v>-3.7852803246284301E-4</v>
      </c>
      <c r="G668" s="7" cm="1">
        <f t="array" ref="G668">SQRT(MMULT(MMULT(B668:E668,$M$3:$P$6),TRANSPOSE(B668:E668)))</f>
        <v>2.2108144817285888E-2</v>
      </c>
      <c r="H668" s="9">
        <f t="shared" si="21"/>
        <v>-6.2353853923781129E-2</v>
      </c>
    </row>
    <row r="669" spans="1:8" x14ac:dyDescent="0.35">
      <c r="A669">
        <v>660</v>
      </c>
      <c r="B669" s="6">
        <v>0.38680025591490996</v>
      </c>
      <c r="C669" s="6">
        <v>0.17360572564494223</v>
      </c>
      <c r="D669" s="6">
        <v>0.27675515996125699</v>
      </c>
      <c r="E669" s="6">
        <v>0.16283885847889087</v>
      </c>
      <c r="F669" s="7">
        <f t="shared" si="20"/>
        <v>-1.1467269928981049E-3</v>
      </c>
      <c r="G669" s="7" cm="1">
        <f t="array" ref="G669">SQRT(MMULT(MMULT(B669:E669,$M$3:$P$6),TRANSPOSE(B669:E669)))</f>
        <v>1.8927748347763545E-2</v>
      </c>
      <c r="H669" s="9">
        <f t="shared" si="21"/>
        <v>-0.11341692384407449</v>
      </c>
    </row>
    <row r="670" spans="1:8" x14ac:dyDescent="0.35">
      <c r="A670">
        <v>661</v>
      </c>
      <c r="B670" s="6">
        <v>0.21076618094960492</v>
      </c>
      <c r="C670" s="6">
        <v>0.39355999021267568</v>
      </c>
      <c r="D670" s="6">
        <v>0.33237530291804346</v>
      </c>
      <c r="E670" s="6">
        <v>6.3298525919675802E-2</v>
      </c>
      <c r="F670" s="7">
        <f t="shared" si="20"/>
        <v>-2.2975428724832082E-3</v>
      </c>
      <c r="G670" s="7" cm="1">
        <f t="array" ref="G670">SQRT(MMULT(MMULT(B670:E670,$M$3:$P$6),TRANSPOSE(B670:E670)))</f>
        <v>1.7815373544507723E-2</v>
      </c>
      <c r="H670" s="9">
        <f t="shared" si="21"/>
        <v>-0.18509535397868787</v>
      </c>
    </row>
    <row r="671" spans="1:8" x14ac:dyDescent="0.35">
      <c r="A671">
        <v>662</v>
      </c>
      <c r="B671" s="6">
        <v>0.38765763375368861</v>
      </c>
      <c r="C671" s="6">
        <v>0.31936572101346283</v>
      </c>
      <c r="D671" s="6">
        <v>3.5116211961761033E-2</v>
      </c>
      <c r="E671" s="6">
        <v>0.25786043327108754</v>
      </c>
      <c r="F671" s="7">
        <f t="shared" si="20"/>
        <v>-1.0621054897264322E-3</v>
      </c>
      <c r="G671" s="7" cm="1">
        <f t="array" ref="G671">SQRT(MMULT(MMULT(B671:E671,$M$3:$P$6),TRANSPOSE(B671:E671)))</f>
        <v>2.2576344514566245E-2</v>
      </c>
      <c r="H671" s="9">
        <f t="shared" si="21"/>
        <v>-9.1339210756460718E-2</v>
      </c>
    </row>
    <row r="672" spans="1:8" x14ac:dyDescent="0.35">
      <c r="A672">
        <v>663</v>
      </c>
      <c r="B672" s="6">
        <v>0.2748935806716114</v>
      </c>
      <c r="C672" s="6">
        <v>3.333951246154143E-3</v>
      </c>
      <c r="D672" s="6">
        <v>0.29449107041427464</v>
      </c>
      <c r="E672" s="6">
        <v>0.42728139766795981</v>
      </c>
      <c r="F672" s="7">
        <f t="shared" si="20"/>
        <v>3.5699967166983497E-4</v>
      </c>
      <c r="G672" s="7" cm="1">
        <f t="array" ref="G672">SQRT(MMULT(MMULT(B672:E672,$M$3:$P$6),TRANSPOSE(B672:E672)))</f>
        <v>2.430369275718592E-2</v>
      </c>
      <c r="H672" s="9">
        <f t="shared" si="21"/>
        <v>-2.6456898330400755E-2</v>
      </c>
    </row>
    <row r="673" spans="1:8" x14ac:dyDescent="0.35">
      <c r="A673">
        <v>664</v>
      </c>
      <c r="B673" s="6">
        <v>0.14477162497698295</v>
      </c>
      <c r="C673" s="6">
        <v>0.35639370869751341</v>
      </c>
      <c r="D673" s="6">
        <v>5.5664789851223466E-2</v>
      </c>
      <c r="E673" s="6">
        <v>0.44316987647428013</v>
      </c>
      <c r="F673" s="7">
        <f t="shared" si="20"/>
        <v>-5.4224394907958768E-4</v>
      </c>
      <c r="G673" s="7" cm="1">
        <f t="array" ref="G673">SQRT(MMULT(MMULT(B673:E673,$M$3:$P$6),TRANSPOSE(B673:E673)))</f>
        <v>2.6279828268720582E-2</v>
      </c>
      <c r="H673" s="9">
        <f t="shared" si="21"/>
        <v>-5.8685465266728354E-2</v>
      </c>
    </row>
    <row r="674" spans="1:8" x14ac:dyDescent="0.35">
      <c r="A674">
        <v>665</v>
      </c>
      <c r="B674" s="6">
        <v>0.25946706737726083</v>
      </c>
      <c r="C674" s="6">
        <v>0.39920068287037075</v>
      </c>
      <c r="D674" s="6">
        <v>6.7833065255235803E-2</v>
      </c>
      <c r="E674" s="6">
        <v>0.27349918449713267</v>
      </c>
      <c r="F674" s="7">
        <f t="shared" si="20"/>
        <v>-1.306360898289758E-3</v>
      </c>
      <c r="G674" s="7" cm="1">
        <f t="array" ref="G674">SQRT(MMULT(MMULT(B674:E674,$M$3:$P$6),TRANSPOSE(B674:E674)))</f>
        <v>2.2550491455146794E-2</v>
      </c>
      <c r="H674" s="9">
        <f t="shared" si="21"/>
        <v>-0.10227541616452743</v>
      </c>
    </row>
    <row r="675" spans="1:8" x14ac:dyDescent="0.35">
      <c r="A675">
        <v>666</v>
      </c>
      <c r="B675" s="6">
        <v>0.56307550810083207</v>
      </c>
      <c r="C675" s="6">
        <v>4.9198422682802355E-2</v>
      </c>
      <c r="D675" s="6">
        <v>9.0083325127678443E-2</v>
      </c>
      <c r="E675" s="6">
        <v>0.29764274408868718</v>
      </c>
      <c r="F675" s="7">
        <f t="shared" si="20"/>
        <v>-6.3845405241731864E-5</v>
      </c>
      <c r="G675" s="7" cm="1">
        <f t="array" ref="G675">SQRT(MMULT(MMULT(B675:E675,$M$3:$P$6),TRANSPOSE(B675:E675)))</f>
        <v>2.305282552441747E-2</v>
      </c>
      <c r="H675" s="9">
        <f t="shared" si="21"/>
        <v>-4.6148156724428888E-2</v>
      </c>
    </row>
    <row r="676" spans="1:8" x14ac:dyDescent="0.35">
      <c r="A676">
        <v>667</v>
      </c>
      <c r="B676" s="6">
        <v>0.18208534019866265</v>
      </c>
      <c r="C676" s="6">
        <v>0.22219249998925467</v>
      </c>
      <c r="D676" s="6">
        <v>0.33918467017570852</v>
      </c>
      <c r="E676" s="6">
        <v>0.25653748963637407</v>
      </c>
      <c r="F676" s="7">
        <f t="shared" si="20"/>
        <v>-1.0348099112410872E-3</v>
      </c>
      <c r="G676" s="7" cm="1">
        <f t="array" ref="G676">SQRT(MMULT(MMULT(B676:E676,$M$3:$P$6),TRANSPOSE(B676:E676)))</f>
        <v>1.9854529573123062E-2</v>
      </c>
      <c r="H676" s="9">
        <f t="shared" si="21"/>
        <v>-0.10248592915520875</v>
      </c>
    </row>
    <row r="677" spans="1:8" x14ac:dyDescent="0.35">
      <c r="A677">
        <v>668</v>
      </c>
      <c r="B677" s="6">
        <v>0.18932971162785836</v>
      </c>
      <c r="C677" s="6">
        <v>0.12150843878145227</v>
      </c>
      <c r="D677" s="6">
        <v>0.45811888047946192</v>
      </c>
      <c r="E677" s="6">
        <v>0.23104296911122743</v>
      </c>
      <c r="F677" s="7">
        <f t="shared" si="20"/>
        <v>-9.0281731392645426E-4</v>
      </c>
      <c r="G677" s="7" cm="1">
        <f t="array" ref="G677">SQRT(MMULT(MMULT(B677:E677,$M$3:$P$6),TRANSPOSE(B677:E677)))</f>
        <v>1.8548514648169798E-2</v>
      </c>
      <c r="H677" s="9">
        <f t="shared" si="21"/>
        <v>-0.1025859671256322</v>
      </c>
    </row>
    <row r="678" spans="1:8" x14ac:dyDescent="0.35">
      <c r="A678">
        <v>669</v>
      </c>
      <c r="B678" s="6">
        <v>0.35819429381255147</v>
      </c>
      <c r="C678" s="6">
        <v>0.33503754424482673</v>
      </c>
      <c r="D678" s="6">
        <v>0.14587253327182514</v>
      </c>
      <c r="E678" s="6">
        <v>0.16089562867079665</v>
      </c>
      <c r="F678" s="7">
        <f t="shared" si="20"/>
        <v>-1.5698784697647751E-3</v>
      </c>
      <c r="G678" s="7" cm="1">
        <f t="array" ref="G678">SQRT(MMULT(MMULT(B678:E678,$M$3:$P$6),TRANSPOSE(B678:E678)))</f>
        <v>2.0161790623423128E-2</v>
      </c>
      <c r="H678" s="9">
        <f t="shared" si="21"/>
        <v>-0.12746280912069374</v>
      </c>
    </row>
    <row r="679" spans="1:8" x14ac:dyDescent="0.35">
      <c r="A679">
        <v>670</v>
      </c>
      <c r="B679" s="6">
        <v>0.3994202401040759</v>
      </c>
      <c r="C679" s="6">
        <v>0.1767846171475404</v>
      </c>
      <c r="D679" s="6">
        <v>0.35920399442594791</v>
      </c>
      <c r="E679" s="6">
        <v>6.4591148322435663E-2</v>
      </c>
      <c r="F679" s="7">
        <f t="shared" si="20"/>
        <v>-1.5896158377321273E-3</v>
      </c>
      <c r="G679" s="7" cm="1">
        <f t="array" ref="G679">SQRT(MMULT(MMULT(B679:E679,$M$3:$P$6),TRANSPOSE(B679:E679)))</f>
        <v>1.7379207644779598E-2</v>
      </c>
      <c r="H679" s="9">
        <f t="shared" si="21"/>
        <v>-0.14900655373146438</v>
      </c>
    </row>
    <row r="680" spans="1:8" x14ac:dyDescent="0.35">
      <c r="A680">
        <v>671</v>
      </c>
      <c r="B680" s="6">
        <v>0.33681434095706325</v>
      </c>
      <c r="C680" s="6">
        <v>0.34693741666733047</v>
      </c>
      <c r="D680" s="6">
        <v>0.14005275584797899</v>
      </c>
      <c r="E680" s="6">
        <v>0.17619548652762726</v>
      </c>
      <c r="F680" s="7">
        <f t="shared" si="20"/>
        <v>-1.54941737281868E-3</v>
      </c>
      <c r="G680" s="7" cm="1">
        <f t="array" ref="G680">SQRT(MMULT(MMULT(B680:E680,$M$3:$P$6),TRANSPOSE(B680:E680)))</f>
        <v>2.0395951807465337E-2</v>
      </c>
      <c r="H680" s="9">
        <f t="shared" si="21"/>
        <v>-0.12499624420006429</v>
      </c>
    </row>
    <row r="681" spans="1:8" x14ac:dyDescent="0.35">
      <c r="A681">
        <v>672</v>
      </c>
      <c r="B681" s="6">
        <v>0.39955345603817899</v>
      </c>
      <c r="C681" s="6">
        <v>0.55815967252392029</v>
      </c>
      <c r="D681" s="6">
        <v>2.6326404973230681E-2</v>
      </c>
      <c r="E681" s="6">
        <v>1.5960466464669906E-2</v>
      </c>
      <c r="F681" s="7">
        <f t="shared" si="20"/>
        <v>-2.7242228457776681E-3</v>
      </c>
      <c r="G681" s="7" cm="1">
        <f t="array" ref="G681">SQRT(MMULT(MMULT(B681:E681,$M$3:$P$6),TRANSPOSE(B681:E681)))</f>
        <v>2.1053487228484088E-2</v>
      </c>
      <c r="H681" s="9">
        <f t="shared" si="21"/>
        <v>-0.17689339563371814</v>
      </c>
    </row>
    <row r="682" spans="1:8" x14ac:dyDescent="0.35">
      <c r="A682">
        <v>673</v>
      </c>
      <c r="B682" s="6">
        <v>0.37281134669989008</v>
      </c>
      <c r="C682" s="6">
        <v>0.43776945291345692</v>
      </c>
      <c r="D682" s="6">
        <v>6.9284475859759153E-3</v>
      </c>
      <c r="E682" s="6">
        <v>0.18249075280067717</v>
      </c>
      <c r="F682" s="7">
        <f t="shared" si="20"/>
        <v>-1.703335051494398E-3</v>
      </c>
      <c r="G682" s="7" cm="1">
        <f t="array" ref="G682">SQRT(MMULT(MMULT(B682:E682,$M$3:$P$6),TRANSPOSE(B682:E682)))</f>
        <v>2.1906188357455614E-2</v>
      </c>
      <c r="H682" s="9">
        <f t="shared" si="21"/>
        <v>-0.12340508569462462</v>
      </c>
    </row>
    <row r="683" spans="1:8" x14ac:dyDescent="0.35">
      <c r="A683">
        <v>674</v>
      </c>
      <c r="B683" s="6">
        <v>0.389321275984023</v>
      </c>
      <c r="C683" s="6">
        <v>0.43735259640275703</v>
      </c>
      <c r="D683" s="6">
        <v>0.10515801097689767</v>
      </c>
      <c r="E683" s="6">
        <v>6.8168116636322246E-2</v>
      </c>
      <c r="F683" s="7">
        <f t="shared" si="20"/>
        <v>-2.2070620417041875E-3</v>
      </c>
      <c r="G683" s="7" cm="1">
        <f t="array" ref="G683">SQRT(MMULT(MMULT(B683:E683,$M$3:$P$6),TRANSPOSE(B683:E683)))</f>
        <v>2.0043547307650879E-2</v>
      </c>
      <c r="H683" s="9">
        <f t="shared" si="21"/>
        <v>-0.16000471336129263</v>
      </c>
    </row>
    <row r="684" spans="1:8" x14ac:dyDescent="0.35">
      <c r="A684">
        <v>675</v>
      </c>
      <c r="B684" s="6">
        <v>0.12212909908560816</v>
      </c>
      <c r="C684" s="6">
        <v>0.23618834829796193</v>
      </c>
      <c r="D684" s="6">
        <v>0.29187154323837716</v>
      </c>
      <c r="E684" s="6">
        <v>0.34981100937805271</v>
      </c>
      <c r="F684" s="7">
        <f t="shared" si="20"/>
        <v>-7.0161130030147302E-4</v>
      </c>
      <c r="G684" s="7" cm="1">
        <f t="array" ref="G684">SQRT(MMULT(MMULT(B684:E684,$M$3:$P$6),TRANSPOSE(B684:E684)))</f>
        <v>2.2202020805639287E-2</v>
      </c>
      <c r="H684" s="9">
        <f t="shared" si="21"/>
        <v>-7.6642181141874516E-2</v>
      </c>
    </row>
    <row r="685" spans="1:8" x14ac:dyDescent="0.35">
      <c r="A685">
        <v>676</v>
      </c>
      <c r="B685" s="6">
        <v>0.27444680002294614</v>
      </c>
      <c r="C685" s="6">
        <v>0.3747896496876843</v>
      </c>
      <c r="D685" s="6">
        <v>0.346323375044297</v>
      </c>
      <c r="E685" s="6">
        <v>4.4401752450726134E-3</v>
      </c>
      <c r="F685" s="7">
        <f t="shared" si="20"/>
        <v>-2.4589365637237193E-3</v>
      </c>
      <c r="G685" s="7" cm="1">
        <f t="array" ref="G685">SQRT(MMULT(MMULT(B685:E685,$M$3:$P$6),TRANSPOSE(B685:E685)))</f>
        <v>1.757721276028297E-2</v>
      </c>
      <c r="H685" s="9">
        <f t="shared" si="21"/>
        <v>-0.19678527027558348</v>
      </c>
    </row>
    <row r="686" spans="1:8" x14ac:dyDescent="0.35">
      <c r="A686">
        <v>677</v>
      </c>
      <c r="B686" s="6">
        <v>0.18641672311603028</v>
      </c>
      <c r="C686" s="6">
        <v>0.49986241053765723</v>
      </c>
      <c r="D686" s="6">
        <v>0.30681914820303707</v>
      </c>
      <c r="E686" s="6">
        <v>6.9017181432753354E-3</v>
      </c>
      <c r="F686" s="7">
        <f t="shared" si="20"/>
        <v>-2.8325904401339265E-3</v>
      </c>
      <c r="G686" s="7" cm="1">
        <f t="array" ref="G686">SQRT(MMULT(MMULT(B686:E686,$M$3:$P$6),TRANSPOSE(B686:E686)))</f>
        <v>1.8241234884521767E-2</v>
      </c>
      <c r="H686" s="9">
        <f t="shared" si="21"/>
        <v>-0.21010586533184736</v>
      </c>
    </row>
    <row r="687" spans="1:8" x14ac:dyDescent="0.35">
      <c r="A687">
        <v>678</v>
      </c>
      <c r="B687" s="6">
        <v>0.50178965559470612</v>
      </c>
      <c r="C687" s="6">
        <v>0.11579618027374572</v>
      </c>
      <c r="D687" s="6">
        <v>0.30998497170305733</v>
      </c>
      <c r="E687" s="6">
        <v>7.2429192428490885E-2</v>
      </c>
      <c r="F687" s="7">
        <f t="shared" si="20"/>
        <v>-1.3085948622037786E-3</v>
      </c>
      <c r="G687" s="7" cm="1">
        <f t="array" ref="G687">SQRT(MMULT(MMULT(B687:E687,$M$3:$P$6),TRANSPOSE(B687:E687)))</f>
        <v>1.7944705676068533E-2</v>
      </c>
      <c r="H687" s="9">
        <f t="shared" si="21"/>
        <v>-0.12865047239434935</v>
      </c>
    </row>
    <row r="688" spans="1:8" x14ac:dyDescent="0.35">
      <c r="A688">
        <v>679</v>
      </c>
      <c r="B688" s="6">
        <v>0.11396329287920177</v>
      </c>
      <c r="C688" s="6">
        <v>0.42913533314985874</v>
      </c>
      <c r="D688" s="6">
        <v>0.21409074873066233</v>
      </c>
      <c r="E688" s="6">
        <v>0.24281062524027722</v>
      </c>
      <c r="F688" s="7">
        <f t="shared" si="20"/>
        <v>-1.6589372633229421E-3</v>
      </c>
      <c r="G688" s="7" cm="1">
        <f t="array" ref="G688">SQRT(MMULT(MMULT(B688:E688,$M$3:$P$6),TRANSPOSE(B688:E688)))</f>
        <v>2.0812544840987181E-2</v>
      </c>
      <c r="H688" s="9">
        <f t="shared" si="21"/>
        <v>-0.12775647013077249</v>
      </c>
    </row>
    <row r="689" spans="1:8" x14ac:dyDescent="0.35">
      <c r="A689">
        <v>680</v>
      </c>
      <c r="B689" s="6">
        <v>8.8982303554802786E-2</v>
      </c>
      <c r="C689" s="6">
        <v>0.38707078176227333</v>
      </c>
      <c r="D689" s="6">
        <v>0.22437514389261967</v>
      </c>
      <c r="E689" s="6">
        <v>0.29957177079030417</v>
      </c>
      <c r="F689" s="7">
        <f t="shared" si="20"/>
        <v>-1.3238924481445476E-3</v>
      </c>
      <c r="G689" s="7" cm="1">
        <f t="array" ref="G689">SQRT(MMULT(MMULT(B689:E689,$M$3:$P$6),TRANSPOSE(B689:E689)))</f>
        <v>2.1722717104438412E-2</v>
      </c>
      <c r="H689" s="9">
        <f t="shared" si="21"/>
        <v>-0.10697982379330102</v>
      </c>
    </row>
    <row r="690" spans="1:8" x14ac:dyDescent="0.35">
      <c r="A690">
        <v>681</v>
      </c>
      <c r="B690" s="6">
        <v>0.19446797780365896</v>
      </c>
      <c r="C690" s="6">
        <v>0.32439863908500932</v>
      </c>
      <c r="D690" s="6">
        <v>0.32594824731634142</v>
      </c>
      <c r="E690" s="6">
        <v>0.15518513579499038</v>
      </c>
      <c r="F690" s="7">
        <f t="shared" si="20"/>
        <v>-1.7291970024918696E-3</v>
      </c>
      <c r="G690" s="7" cm="1">
        <f t="array" ref="G690">SQRT(MMULT(MMULT(B690:E690,$M$3:$P$6),TRANSPOSE(B690:E690)))</f>
        <v>1.8469347764328872E-2</v>
      </c>
      <c r="H690" s="9">
        <f t="shared" si="21"/>
        <v>-0.14776899743925753</v>
      </c>
    </row>
    <row r="691" spans="1:8" x14ac:dyDescent="0.35">
      <c r="A691">
        <v>682</v>
      </c>
      <c r="B691" s="6">
        <v>0.62570589594674908</v>
      </c>
      <c r="C691" s="6">
        <v>1.0957545530836749E-2</v>
      </c>
      <c r="D691" s="6">
        <v>0.14931223860811099</v>
      </c>
      <c r="E691" s="6">
        <v>0.21402431991430326</v>
      </c>
      <c r="F691" s="7">
        <f t="shared" si="20"/>
        <v>-2.9241577377145899E-4</v>
      </c>
      <c r="G691" s="7" cm="1">
        <f t="array" ref="G691">SQRT(MMULT(MMULT(B691:E691,$M$3:$P$6),TRANSPOSE(B691:E691)))</f>
        <v>2.1196505781979284E-2</v>
      </c>
      <c r="H691" s="9">
        <f t="shared" si="21"/>
        <v>-6.0973057874012297E-2</v>
      </c>
    </row>
    <row r="692" spans="1:8" x14ac:dyDescent="0.35">
      <c r="A692">
        <v>683</v>
      </c>
      <c r="B692" s="6">
        <v>0.30428756780631422</v>
      </c>
      <c r="C692" s="6">
        <v>0.35972346180839926</v>
      </c>
      <c r="D692" s="6">
        <v>5.1873244133923073E-2</v>
      </c>
      <c r="E692" s="6">
        <v>0.28411572625136344</v>
      </c>
      <c r="F692" s="7">
        <f t="shared" si="20"/>
        <v>-1.1200051124050136E-3</v>
      </c>
      <c r="G692" s="7" cm="1">
        <f t="array" ref="G692">SQRT(MMULT(MMULT(B692:E692,$M$3:$P$6),TRANSPOSE(B692:E692)))</f>
        <v>2.2859390540587617E-2</v>
      </c>
      <c r="H692" s="9">
        <f t="shared" si="21"/>
        <v>-9.2741103864552865E-2</v>
      </c>
    </row>
    <row r="693" spans="1:8" x14ac:dyDescent="0.35">
      <c r="A693">
        <v>684</v>
      </c>
      <c r="B693" s="6">
        <v>0.27245334229244633</v>
      </c>
      <c r="C693" s="6">
        <v>0.23069782725954821</v>
      </c>
      <c r="D693" s="6">
        <v>0.21579410827655096</v>
      </c>
      <c r="E693" s="6">
        <v>0.28105472217145444</v>
      </c>
      <c r="F693" s="7">
        <f t="shared" si="20"/>
        <v>-8.558615730627448E-4</v>
      </c>
      <c r="G693" s="7" cm="1">
        <f t="array" ref="G693">SQRT(MMULT(MMULT(B693:E693,$M$3:$P$6),TRANSPOSE(B693:E693)))</f>
        <v>2.1297806772306038E-2</v>
      </c>
      <c r="H693" s="9">
        <f t="shared" si="21"/>
        <v>-8.7138623845341601E-2</v>
      </c>
    </row>
    <row r="694" spans="1:8" x14ac:dyDescent="0.35">
      <c r="A694">
        <v>685</v>
      </c>
      <c r="B694" s="6">
        <v>0.16336757798029949</v>
      </c>
      <c r="C694" s="6">
        <v>0.3783366968080355</v>
      </c>
      <c r="D694" s="6">
        <v>0.38746616282170804</v>
      </c>
      <c r="E694" s="6">
        <v>7.0829562389956927E-2</v>
      </c>
      <c r="F694" s="7">
        <f t="shared" si="20"/>
        <v>-2.2727536167285243E-3</v>
      </c>
      <c r="G694" s="7" cm="1">
        <f t="array" ref="G694">SQRT(MMULT(MMULT(B694:E694,$M$3:$P$6),TRANSPOSE(B694:E694)))</f>
        <v>1.7389407519468159E-2</v>
      </c>
      <c r="H694" s="9">
        <f t="shared" si="21"/>
        <v>-0.18820385991095681</v>
      </c>
    </row>
    <row r="695" spans="1:8" x14ac:dyDescent="0.35">
      <c r="A695">
        <v>686</v>
      </c>
      <c r="B695" s="6">
        <v>0.12709544635031811</v>
      </c>
      <c r="C695" s="6">
        <v>0.13915907486857942</v>
      </c>
      <c r="D695" s="6">
        <v>0.28662835980534401</v>
      </c>
      <c r="E695" s="6">
        <v>0.44711711897575845</v>
      </c>
      <c r="F695" s="7">
        <f t="shared" si="20"/>
        <v>-2.1225890983578733E-5</v>
      </c>
      <c r="G695" s="7" cm="1">
        <f t="array" ref="G695">SQRT(MMULT(MMULT(B695:E695,$M$3:$P$6),TRANSPOSE(B695:E695)))</f>
        <v>2.4742288051824945E-2</v>
      </c>
      <c r="H695" s="9">
        <f t="shared" si="21"/>
        <v>-4.1274513046025869E-2</v>
      </c>
    </row>
    <row r="696" spans="1:8" x14ac:dyDescent="0.35">
      <c r="A696">
        <v>687</v>
      </c>
      <c r="B696" s="6">
        <v>0.26172299976907609</v>
      </c>
      <c r="C696" s="6">
        <v>2.5387150110856072E-2</v>
      </c>
      <c r="D696" s="6">
        <v>0.43614611340631221</v>
      </c>
      <c r="E696" s="6">
        <v>0.27674373671375563</v>
      </c>
      <c r="F696" s="7">
        <f t="shared" si="20"/>
        <v>-3.9427601619814389E-4</v>
      </c>
      <c r="G696" s="7" cm="1">
        <f t="array" ref="G696">SQRT(MMULT(MMULT(B696:E696,$M$3:$P$6),TRANSPOSE(B696:E696)))</f>
        <v>1.9678822227948391E-2</v>
      </c>
      <c r="H696" s="9">
        <f t="shared" si="21"/>
        <v>-7.0851598741410227E-2</v>
      </c>
    </row>
    <row r="697" spans="1:8" x14ac:dyDescent="0.35">
      <c r="A697">
        <v>688</v>
      </c>
      <c r="B697" s="6">
        <v>7.1487805140446684E-2</v>
      </c>
      <c r="C697" s="6">
        <v>0.43917529695426683</v>
      </c>
      <c r="D697" s="6">
        <v>0.13248449302383716</v>
      </c>
      <c r="E697" s="6">
        <v>0.35685240488144937</v>
      </c>
      <c r="F697" s="7">
        <f t="shared" si="20"/>
        <v>-1.204714226709465E-3</v>
      </c>
      <c r="G697" s="7" cm="1">
        <f t="array" ref="G697">SQRT(MMULT(MMULT(B697:E697,$M$3:$P$6),TRANSPOSE(B697:E697)))</f>
        <v>2.3724971297873723E-2</v>
      </c>
      <c r="H697" s="9">
        <f t="shared" si="21"/>
        <v>-9.2928003959568781E-2</v>
      </c>
    </row>
    <row r="698" spans="1:8" x14ac:dyDescent="0.35">
      <c r="A698">
        <v>689</v>
      </c>
      <c r="B698" s="6">
        <v>0.12170174573067316</v>
      </c>
      <c r="C698" s="6">
        <v>7.4064422960606793E-2</v>
      </c>
      <c r="D698" s="6">
        <v>0.31941461756403172</v>
      </c>
      <c r="E698" s="6">
        <v>0.48481921374468823</v>
      </c>
      <c r="F698" s="7">
        <f t="shared" si="20"/>
        <v>3.0114824188745993E-4</v>
      </c>
      <c r="G698" s="7" cm="1">
        <f t="array" ref="G698">SQRT(MMULT(MMULT(B698:E698,$M$3:$P$6),TRANSPOSE(B698:E698)))</f>
        <v>2.5653124492224302E-2</v>
      </c>
      <c r="H698" s="9">
        <f t="shared" si="21"/>
        <v>-2.7242364115309559E-2</v>
      </c>
    </row>
    <row r="699" spans="1:8" x14ac:dyDescent="0.35">
      <c r="A699">
        <v>690</v>
      </c>
      <c r="B699" s="6">
        <v>0.28953072116913764</v>
      </c>
      <c r="C699" s="6">
        <v>0.30064189894656518</v>
      </c>
      <c r="D699" s="6">
        <v>0.10355649824944373</v>
      </c>
      <c r="E699" s="6">
        <v>0.3062708816348535</v>
      </c>
      <c r="F699" s="7">
        <f t="shared" si="20"/>
        <v>-8.9192601339141094E-4</v>
      </c>
      <c r="G699" s="7" cm="1">
        <f t="array" ref="G699">SQRT(MMULT(MMULT(B699:E699,$M$3:$P$6),TRANSPOSE(B699:E699)))</f>
        <v>2.2771865131513837E-2</v>
      </c>
      <c r="H699" s="9">
        <f t="shared" si="21"/>
        <v>-8.3081732763873914E-2</v>
      </c>
    </row>
    <row r="700" spans="1:8" x14ac:dyDescent="0.35">
      <c r="A700">
        <v>691</v>
      </c>
      <c r="B700" s="6">
        <v>0.22384092011881937</v>
      </c>
      <c r="C700" s="6">
        <v>0.2826328212787253</v>
      </c>
      <c r="D700" s="6">
        <v>0.25707720523974564</v>
      </c>
      <c r="E700" s="6">
        <v>0.23644905336270974</v>
      </c>
      <c r="F700" s="7">
        <f t="shared" si="20"/>
        <v>-1.2305452347801233E-3</v>
      </c>
      <c r="G700" s="7" cm="1">
        <f t="array" ref="G700">SQRT(MMULT(MMULT(B700:E700,$M$3:$P$6),TRANSPOSE(B700:E700)))</f>
        <v>2.0158098135939509E-2</v>
      </c>
      <c r="H700" s="9">
        <f t="shared" si="21"/>
        <v>-0.11065256353739664</v>
      </c>
    </row>
    <row r="701" spans="1:8" x14ac:dyDescent="0.35">
      <c r="A701">
        <v>692</v>
      </c>
      <c r="B701" s="6">
        <v>4.1582251029493825E-2</v>
      </c>
      <c r="C701" s="6">
        <v>0.29996608653897</v>
      </c>
      <c r="D701" s="6">
        <v>0.23148911301340042</v>
      </c>
      <c r="E701" s="6">
        <v>0.42696254941813577</v>
      </c>
      <c r="F701" s="7">
        <f t="shared" si="20"/>
        <v>-5.810224182284504E-4</v>
      </c>
      <c r="G701" s="7" cm="1">
        <f t="array" ref="G701">SQRT(MMULT(MMULT(B701:E701,$M$3:$P$6),TRANSPOSE(B701:E701)))</f>
        <v>2.4578334040935117E-2</v>
      </c>
      <c r="H701" s="9">
        <f t="shared" si="21"/>
        <v>-6.432585770847056E-2</v>
      </c>
    </row>
    <row r="702" spans="1:8" x14ac:dyDescent="0.35">
      <c r="A702">
        <v>693</v>
      </c>
      <c r="B702" s="6">
        <v>0.36778738360947749</v>
      </c>
      <c r="C702" s="6">
        <v>0.33805803558282399</v>
      </c>
      <c r="D702" s="6">
        <v>0.19604048634552307</v>
      </c>
      <c r="E702" s="6">
        <v>9.8114094462175422E-2</v>
      </c>
      <c r="F702" s="7">
        <f t="shared" si="20"/>
        <v>-1.8537760151103181E-3</v>
      </c>
      <c r="G702" s="7" cm="1">
        <f t="array" ref="G702">SQRT(MMULT(MMULT(B702:E702,$M$3:$P$6),TRANSPOSE(B702:E702)))</f>
        <v>1.9140318681322946E-2</v>
      </c>
      <c r="H702" s="9">
        <f t="shared" si="21"/>
        <v>-0.14909762280473535</v>
      </c>
    </row>
    <row r="703" spans="1:8" x14ac:dyDescent="0.35">
      <c r="A703">
        <v>694</v>
      </c>
      <c r="B703" s="6">
        <v>0.23571161613920383</v>
      </c>
      <c r="C703" s="6">
        <v>0.29621627260676836</v>
      </c>
      <c r="D703" s="6">
        <v>0.18666947573526385</v>
      </c>
      <c r="E703" s="6">
        <v>0.28140263551876399</v>
      </c>
      <c r="F703" s="7">
        <f t="shared" si="20"/>
        <v>-1.0467969281169442E-3</v>
      </c>
      <c r="G703" s="7" cm="1">
        <f t="array" ref="G703">SQRT(MMULT(MMULT(B703:E703,$M$3:$P$6),TRANSPOSE(B703:E703)))</f>
        <v>2.1562659513948861E-2</v>
      </c>
      <c r="H703" s="9">
        <f t="shared" si="21"/>
        <v>-9.4923213288828023E-2</v>
      </c>
    </row>
    <row r="704" spans="1:8" x14ac:dyDescent="0.35">
      <c r="A704">
        <v>695</v>
      </c>
      <c r="B704" s="6">
        <v>0.51998209300975318</v>
      </c>
      <c r="C704" s="6">
        <v>9.205002259448726E-2</v>
      </c>
      <c r="D704" s="6">
        <v>8.9094099755435682E-2</v>
      </c>
      <c r="E704" s="6">
        <v>0.29887378464032383</v>
      </c>
      <c r="F704" s="7">
        <f t="shared" si="20"/>
        <v>-2.026409711257778E-4</v>
      </c>
      <c r="G704" s="7" cm="1">
        <f t="array" ref="G704">SQRT(MMULT(MMULT(B704:E704,$M$3:$P$6),TRANSPOSE(B704:E704)))</f>
        <v>2.2984055356681254E-2</v>
      </c>
      <c r="H704" s="9">
        <f t="shared" si="21"/>
        <v>-5.2325011946866083E-2</v>
      </c>
    </row>
    <row r="705" spans="1:8" x14ac:dyDescent="0.35">
      <c r="A705">
        <v>696</v>
      </c>
      <c r="B705" s="6">
        <v>0.38520246131882763</v>
      </c>
      <c r="C705" s="6">
        <v>0.34125040180684507</v>
      </c>
      <c r="D705" s="6">
        <v>0.13243673211642212</v>
      </c>
      <c r="E705" s="6">
        <v>0.14111040475790507</v>
      </c>
      <c r="F705" s="7">
        <f t="shared" si="20"/>
        <v>-1.6486839957954114E-3</v>
      </c>
      <c r="G705" s="7" cm="1">
        <f t="array" ref="G705">SQRT(MMULT(MMULT(B705:E705,$M$3:$P$6),TRANSPOSE(B705:E705)))</f>
        <v>2.0109068159071559E-2</v>
      </c>
      <c r="H705" s="9">
        <f t="shared" si="21"/>
        <v>-0.13171589925714894</v>
      </c>
    </row>
    <row r="706" spans="1:8" x14ac:dyDescent="0.35">
      <c r="A706">
        <v>697</v>
      </c>
      <c r="B706" s="6">
        <v>1.4472674722531524E-2</v>
      </c>
      <c r="C706" s="6">
        <v>0.44002959257185581</v>
      </c>
      <c r="D706" s="6">
        <v>0.46348836411291938</v>
      </c>
      <c r="E706" s="6">
        <v>8.2009368592693185E-2</v>
      </c>
      <c r="F706" s="7">
        <f t="shared" si="20"/>
        <v>-2.5139563750651655E-3</v>
      </c>
      <c r="G706" s="7" cm="1">
        <f t="array" ref="G706">SQRT(MMULT(MMULT(B706:E706,$M$3:$P$6),TRANSPOSE(B706:E706)))</f>
        <v>1.7169692879471937E-2</v>
      </c>
      <c r="H706" s="9">
        <f t="shared" si="21"/>
        <v>-0.20466040946291167</v>
      </c>
    </row>
    <row r="707" spans="1:8" x14ac:dyDescent="0.35">
      <c r="A707">
        <v>698</v>
      </c>
      <c r="B707" s="6">
        <v>1.0935128032795637E-2</v>
      </c>
      <c r="C707" s="6">
        <v>0.6536893296664289</v>
      </c>
      <c r="D707" s="6">
        <v>9.1099394575518633E-2</v>
      </c>
      <c r="E707" s="6">
        <v>0.24427614772525691</v>
      </c>
      <c r="F707" s="7">
        <f t="shared" si="20"/>
        <v>-2.2898868276627748E-3</v>
      </c>
      <c r="G707" s="7" cm="1">
        <f t="array" ref="G707">SQRT(MMULT(MMULT(B707:E707,$M$3:$P$6),TRANSPOSE(B707:E707)))</f>
        <v>2.2464112422793933E-2</v>
      </c>
      <c r="H707" s="9">
        <f t="shared" si="21"/>
        <v>-0.14645078184013116</v>
      </c>
    </row>
    <row r="708" spans="1:8" x14ac:dyDescent="0.35">
      <c r="A708">
        <v>699</v>
      </c>
      <c r="B708" s="6">
        <v>0.16181372564156599</v>
      </c>
      <c r="C708" s="6">
        <v>0.4638064327833456</v>
      </c>
      <c r="D708" s="6">
        <v>3.8233448304690061E-2</v>
      </c>
      <c r="E708" s="6">
        <v>0.33614639327039825</v>
      </c>
      <c r="F708" s="7">
        <f t="shared" si="20"/>
        <v>-1.2704115782229434E-3</v>
      </c>
      <c r="G708" s="7" cm="1">
        <f t="array" ref="G708">SQRT(MMULT(MMULT(B708:E708,$M$3:$P$6),TRANSPOSE(B708:E708)))</f>
        <v>2.4079614610998907E-2</v>
      </c>
      <c r="H708" s="9">
        <f t="shared" si="21"/>
        <v>-9.4287704138997383E-2</v>
      </c>
    </row>
    <row r="709" spans="1:8" x14ac:dyDescent="0.35">
      <c r="A709">
        <v>700</v>
      </c>
      <c r="B709" s="6">
        <v>0.45170281109786514</v>
      </c>
      <c r="C709" s="6">
        <v>0.35697956566058986</v>
      </c>
      <c r="D709" s="6">
        <v>5.356719826903434E-2</v>
      </c>
      <c r="E709" s="6">
        <v>0.13775042497251067</v>
      </c>
      <c r="F709" s="7">
        <f t="shared" si="20"/>
        <v>-1.6371605333714314E-3</v>
      </c>
      <c r="G709" s="7" cm="1">
        <f t="array" ref="G709">SQRT(MMULT(MMULT(B709:E709,$M$3:$P$6),TRANSPOSE(B709:E709)))</f>
        <v>2.0928465906342592E-2</v>
      </c>
      <c r="H709" s="9">
        <f t="shared" si="21"/>
        <v>-0.12600830587263506</v>
      </c>
    </row>
    <row r="710" spans="1:8" x14ac:dyDescent="0.35">
      <c r="A710">
        <v>701</v>
      </c>
      <c r="B710" s="6">
        <v>4.9052918163793854E-2</v>
      </c>
      <c r="C710" s="6">
        <v>0.48734808785505973</v>
      </c>
      <c r="D710" s="6">
        <v>0.249024034050006</v>
      </c>
      <c r="E710" s="6">
        <v>0.21457495993114042</v>
      </c>
      <c r="F710" s="7">
        <f t="shared" si="20"/>
        <v>-1.9898943121459565E-3</v>
      </c>
      <c r="G710" s="7" cm="1">
        <f t="array" ref="G710">SQRT(MMULT(MMULT(B710:E710,$M$3:$P$6),TRANSPOSE(B710:E710)))</f>
        <v>2.0237928008763166E-2</v>
      </c>
      <c r="H710" s="9">
        <f t="shared" si="21"/>
        <v>-0.14773717501373218</v>
      </c>
    </row>
    <row r="711" spans="1:8" x14ac:dyDescent="0.35">
      <c r="A711">
        <v>702</v>
      </c>
      <c r="B711" s="6">
        <v>1.1695324575144448E-2</v>
      </c>
      <c r="C711" s="6">
        <v>0.56264990334012033</v>
      </c>
      <c r="D711" s="6">
        <v>0.23096589212480059</v>
      </c>
      <c r="E711" s="6">
        <v>0.19468887995993461</v>
      </c>
      <c r="F711" s="7">
        <f t="shared" si="20"/>
        <v>-2.2970190975128433E-3</v>
      </c>
      <c r="G711" s="7" cm="1">
        <f t="array" ref="G711">SQRT(MMULT(MMULT(B711:E711,$M$3:$P$6),TRANSPOSE(B711:E711)))</f>
        <v>2.032967989185187E-2</v>
      </c>
      <c r="H711" s="9">
        <f t="shared" si="21"/>
        <v>-0.16217761986671947</v>
      </c>
    </row>
    <row r="712" spans="1:8" x14ac:dyDescent="0.35">
      <c r="A712">
        <v>703</v>
      </c>
      <c r="B712" s="6">
        <v>0.15880544938387647</v>
      </c>
      <c r="C712" s="6">
        <v>0.45512353891406282</v>
      </c>
      <c r="D712" s="6">
        <v>6.7565665810440739E-2</v>
      </c>
      <c r="E712" s="6">
        <v>0.31850534589162011</v>
      </c>
      <c r="F712" s="7">
        <f t="shared" si="20"/>
        <v>-1.3328918399281076E-3</v>
      </c>
      <c r="G712" s="7" cm="1">
        <f t="array" ref="G712">SQRT(MMULT(MMULT(B712:E712,$M$3:$P$6),TRANSPOSE(B712:E712)))</f>
        <v>2.3460073035527235E-2</v>
      </c>
      <c r="H712" s="9">
        <f t="shared" si="21"/>
        <v>-9.9440945319958965E-2</v>
      </c>
    </row>
    <row r="713" spans="1:8" x14ac:dyDescent="0.35">
      <c r="A713">
        <v>704</v>
      </c>
      <c r="B713" s="6">
        <v>0.2930354792448015</v>
      </c>
      <c r="C713" s="6">
        <v>0.17898742943305412</v>
      </c>
      <c r="D713" s="6">
        <v>0.39492953482233367</v>
      </c>
      <c r="E713" s="6">
        <v>0.13304755649981062</v>
      </c>
      <c r="F713" s="7">
        <f t="shared" si="20"/>
        <v>-1.3862460961668111E-3</v>
      </c>
      <c r="G713" s="7" cm="1">
        <f t="array" ref="G713">SQRT(MMULT(MMULT(B713:E713,$M$3:$P$6),TRANSPOSE(B713:E713)))</f>
        <v>1.7564565167916036E-2</v>
      </c>
      <c r="H713" s="9">
        <f t="shared" si="21"/>
        <v>-0.1358556886182187</v>
      </c>
    </row>
    <row r="714" spans="1:8" x14ac:dyDescent="0.35">
      <c r="A714">
        <v>705</v>
      </c>
      <c r="B714" s="6">
        <v>0.34604529827312652</v>
      </c>
      <c r="C714" s="6">
        <v>0.2200599385455046</v>
      </c>
      <c r="D714" s="6">
        <v>0.12833392866676258</v>
      </c>
      <c r="E714" s="6">
        <v>0.30556083451460636</v>
      </c>
      <c r="F714" s="7">
        <f t="shared" si="20"/>
        <v>-6.4739386504459836E-4</v>
      </c>
      <c r="G714" s="7" cm="1">
        <f t="array" ref="G714">SQRT(MMULT(MMULT(B714:E714,$M$3:$P$6),TRANSPOSE(B714:E714)))</f>
        <v>2.2551197006205077E-2</v>
      </c>
      <c r="H714" s="9">
        <f t="shared" si="21"/>
        <v>-7.30512825812E-2</v>
      </c>
    </row>
    <row r="715" spans="1:8" x14ac:dyDescent="0.35">
      <c r="A715">
        <v>706</v>
      </c>
      <c r="B715" s="6">
        <v>0.28428482787700038</v>
      </c>
      <c r="C715" s="6">
        <v>0.32967926449959134</v>
      </c>
      <c r="D715" s="6">
        <v>2.3563323176776989E-2</v>
      </c>
      <c r="E715" s="6">
        <v>0.36247258444663133</v>
      </c>
      <c r="F715" s="7">
        <f t="shared" ref="F715:F778" si="22">B715*$B$3+C715*$B$4+D715*$B$5+E715*$B$6</f>
        <v>-7.1054788805410786E-4</v>
      </c>
      <c r="G715" s="7" cm="1">
        <f t="array" ref="G715">SQRT(MMULT(MMULT(B715:E715,$M$3:$P$6),TRANSPOSE(B715:E715)))</f>
        <v>2.465334480799259E-2</v>
      </c>
      <c r="H715" s="9">
        <f t="shared" ref="H715:H778" si="23">(F715-0.001)/G715</f>
        <v>-6.9384008595034533E-2</v>
      </c>
    </row>
    <row r="716" spans="1:8" x14ac:dyDescent="0.35">
      <c r="A716">
        <v>707</v>
      </c>
      <c r="B716" s="6">
        <v>0.39540003738126539</v>
      </c>
      <c r="C716" s="6">
        <v>6.3367381866888159E-2</v>
      </c>
      <c r="D716" s="6">
        <v>0.42162828374990091</v>
      </c>
      <c r="E716" s="6">
        <v>0.1196042970019455</v>
      </c>
      <c r="F716" s="7">
        <f t="shared" si="22"/>
        <v>-1.0713470477627025E-3</v>
      </c>
      <c r="G716" s="7" cm="1">
        <f t="array" ref="G716">SQRT(MMULT(MMULT(B716:E716,$M$3:$P$6),TRANSPOSE(B716:E716)))</f>
        <v>1.7299730121563817E-2</v>
      </c>
      <c r="H716" s="9">
        <f t="shared" si="23"/>
        <v>-0.11973291104586677</v>
      </c>
    </row>
    <row r="717" spans="1:8" x14ac:dyDescent="0.35">
      <c r="A717">
        <v>708</v>
      </c>
      <c r="B717" s="6">
        <v>0.39463321692397313</v>
      </c>
      <c r="C717" s="6">
        <v>0.24702828227271298</v>
      </c>
      <c r="D717" s="6">
        <v>0.25312445948787377</v>
      </c>
      <c r="E717" s="6">
        <v>0.10521404131544021</v>
      </c>
      <c r="F717" s="7">
        <f t="shared" si="22"/>
        <v>-1.5774246455422048E-3</v>
      </c>
      <c r="G717" s="7" cm="1">
        <f t="array" ref="G717">SQRT(MMULT(MMULT(B717:E717,$M$3:$P$6),TRANSPOSE(B717:E717)))</f>
        <v>1.8589681995454931E-2</v>
      </c>
      <c r="H717" s="9">
        <f t="shared" si="23"/>
        <v>-0.13864812997728365</v>
      </c>
    </row>
    <row r="718" spans="1:8" x14ac:dyDescent="0.35">
      <c r="A718">
        <v>709</v>
      </c>
      <c r="B718" s="6">
        <v>6.8587579731225035E-2</v>
      </c>
      <c r="C718" s="6">
        <v>0.28965819065232257</v>
      </c>
      <c r="D718" s="6">
        <v>0.23585629127793448</v>
      </c>
      <c r="E718" s="6">
        <v>0.40589793833851784</v>
      </c>
      <c r="F718" s="7">
        <f t="shared" si="22"/>
        <v>-6.2609836883307526E-4</v>
      </c>
      <c r="G718" s="7" cm="1">
        <f t="array" ref="G718">SQRT(MMULT(MMULT(B718:E718,$M$3:$P$6),TRANSPOSE(B718:E718)))</f>
        <v>2.3993299004350009E-2</v>
      </c>
      <c r="H718" s="9">
        <f t="shared" si="23"/>
        <v>-6.777302148146705E-2</v>
      </c>
    </row>
    <row r="719" spans="1:8" x14ac:dyDescent="0.35">
      <c r="A719">
        <v>710</v>
      </c>
      <c r="B719" s="6">
        <v>0.30004719561409537</v>
      </c>
      <c r="C719" s="6">
        <v>6.3873272490118219E-2</v>
      </c>
      <c r="D719" s="6">
        <v>0.25799645161657692</v>
      </c>
      <c r="E719" s="6">
        <v>0.37808308027920956</v>
      </c>
      <c r="F719" s="7">
        <f t="shared" si="22"/>
        <v>1.2331844961839403E-5</v>
      </c>
      <c r="G719" s="7" cm="1">
        <f t="array" ref="G719">SQRT(MMULT(MMULT(B719:E719,$M$3:$P$6),TRANSPOSE(B719:E719)))</f>
        <v>2.3218380134239089E-2</v>
      </c>
      <c r="H719" s="9">
        <f t="shared" si="23"/>
        <v>-4.2538202464076781E-2</v>
      </c>
    </row>
    <row r="720" spans="1:8" x14ac:dyDescent="0.35">
      <c r="A720">
        <v>711</v>
      </c>
      <c r="B720" s="6">
        <v>0.45410795026931422</v>
      </c>
      <c r="C720" s="6">
        <v>3.0493007951703968E-2</v>
      </c>
      <c r="D720" s="6">
        <v>0.28021152071351757</v>
      </c>
      <c r="E720" s="6">
        <v>0.2351875210654642</v>
      </c>
      <c r="F720" s="7">
        <f t="shared" si="22"/>
        <v>-4.0921356753287146E-4</v>
      </c>
      <c r="G720" s="7" cm="1">
        <f t="array" ref="G720">SQRT(MMULT(MMULT(B720:E720,$M$3:$P$6),TRANSPOSE(B720:E720)))</f>
        <v>2.0137635485953896E-2</v>
      </c>
      <c r="H720" s="9">
        <f t="shared" si="23"/>
        <v>-6.9979098018523825E-2</v>
      </c>
    </row>
    <row r="721" spans="1:8" x14ac:dyDescent="0.35">
      <c r="A721">
        <v>712</v>
      </c>
      <c r="B721" s="6">
        <v>0.38243331252707685</v>
      </c>
      <c r="C721" s="6">
        <v>0.21769415668864117</v>
      </c>
      <c r="D721" s="6">
        <v>0.25762615767253166</v>
      </c>
      <c r="E721" s="6">
        <v>0.14224637311175034</v>
      </c>
      <c r="F721" s="7">
        <f t="shared" si="22"/>
        <v>-1.3503326239756954E-3</v>
      </c>
      <c r="G721" s="7" cm="1">
        <f t="array" ref="G721">SQRT(MMULT(MMULT(B721:E721,$M$3:$P$6),TRANSPOSE(B721:E721)))</f>
        <v>1.8863295380139415E-2</v>
      </c>
      <c r="H721" s="9">
        <f t="shared" si="23"/>
        <v>-0.12459819859738233</v>
      </c>
    </row>
    <row r="722" spans="1:8" x14ac:dyDescent="0.35">
      <c r="A722">
        <v>713</v>
      </c>
      <c r="B722" s="6">
        <v>0.13723681379680064</v>
      </c>
      <c r="C722" s="6">
        <v>0.35582393365625459</v>
      </c>
      <c r="D722" s="6">
        <v>0.18244323652793323</v>
      </c>
      <c r="E722" s="6">
        <v>0.32449601601901146</v>
      </c>
      <c r="F722" s="7">
        <f t="shared" si="22"/>
        <v>-1.088743227981244E-3</v>
      </c>
      <c r="G722" s="7" cm="1">
        <f t="array" ref="G722">SQRT(MMULT(MMULT(B722:E722,$M$3:$P$6),TRANSPOSE(B722:E722)))</f>
        <v>2.2515853310860919E-2</v>
      </c>
      <c r="H722" s="9">
        <f t="shared" si="23"/>
        <v>-9.2767669034941783E-2</v>
      </c>
    </row>
    <row r="723" spans="1:8" x14ac:dyDescent="0.35">
      <c r="A723">
        <v>714</v>
      </c>
      <c r="B723" s="6">
        <v>0.20051511171001021</v>
      </c>
      <c r="C723" s="6">
        <v>0.24798783114061959</v>
      </c>
      <c r="D723" s="6">
        <v>0.32756064919875688</v>
      </c>
      <c r="E723" s="6">
        <v>0.22393640795061334</v>
      </c>
      <c r="F723" s="7">
        <f t="shared" si="22"/>
        <v>-1.2272020894327838E-3</v>
      </c>
      <c r="G723" s="7" cm="1">
        <f t="array" ref="G723">SQRT(MMULT(MMULT(B723:E723,$M$3:$P$6),TRANSPOSE(B723:E723)))</f>
        <v>1.9366835326406831E-2</v>
      </c>
      <c r="H723" s="9">
        <f t="shared" si="23"/>
        <v>-0.11500082754336102</v>
      </c>
    </row>
    <row r="724" spans="1:8" x14ac:dyDescent="0.35">
      <c r="A724">
        <v>715</v>
      </c>
      <c r="B724" s="6">
        <v>0.4608862834260109</v>
      </c>
      <c r="C724" s="6">
        <v>0.2673958671340374</v>
      </c>
      <c r="D724" s="6">
        <v>0.14145484711985398</v>
      </c>
      <c r="E724" s="6">
        <v>0.13026300232009763</v>
      </c>
      <c r="F724" s="7">
        <f t="shared" si="22"/>
        <v>-1.4478459867261352E-3</v>
      </c>
      <c r="G724" s="7" cm="1">
        <f t="array" ref="G724">SQRT(MMULT(MMULT(B724:E724,$M$3:$P$6),TRANSPOSE(B724:E724)))</f>
        <v>1.9918309969840221E-2</v>
      </c>
      <c r="H724" s="9">
        <f t="shared" si="23"/>
        <v>-0.12289426113122043</v>
      </c>
    </row>
    <row r="725" spans="1:8" x14ac:dyDescent="0.35">
      <c r="A725">
        <v>716</v>
      </c>
      <c r="B725" s="6">
        <v>0.48075062676740332</v>
      </c>
      <c r="C725" s="6">
        <v>0.12651881315291177</v>
      </c>
      <c r="D725" s="6">
        <v>0.29330583470602017</v>
      </c>
      <c r="E725" s="6">
        <v>9.9424725373664674E-2</v>
      </c>
      <c r="F725" s="7">
        <f t="shared" si="22"/>
        <v>-1.2317106724785759E-3</v>
      </c>
      <c r="G725" s="7" cm="1">
        <f t="array" ref="G725">SQRT(MMULT(MMULT(B725:E725,$M$3:$P$6),TRANSPOSE(B725:E725)))</f>
        <v>1.8240218502746861E-2</v>
      </c>
      <c r="H725" s="9">
        <f t="shared" si="23"/>
        <v>-0.12235109311560574</v>
      </c>
    </row>
    <row r="726" spans="1:8" x14ac:dyDescent="0.35">
      <c r="A726">
        <v>717</v>
      </c>
      <c r="B726" s="6">
        <v>0.28291682021709108</v>
      </c>
      <c r="C726" s="6">
        <v>0.31078628280488924</v>
      </c>
      <c r="D726" s="6">
        <v>0.18567465803829933</v>
      </c>
      <c r="E726" s="6">
        <v>0.22062223893972027</v>
      </c>
      <c r="F726" s="7">
        <f t="shared" si="22"/>
        <v>-1.3127588605617525E-3</v>
      </c>
      <c r="G726" s="7" cm="1">
        <f t="array" ref="G726">SQRT(MMULT(MMULT(B726:E726,$M$3:$P$6),TRANSPOSE(B726:E726)))</f>
        <v>2.0537673949712645E-2</v>
      </c>
      <c r="H726" s="9">
        <f t="shared" si="23"/>
        <v>-0.11261055493551216</v>
      </c>
    </row>
    <row r="727" spans="1:8" x14ac:dyDescent="0.35">
      <c r="A727">
        <v>718</v>
      </c>
      <c r="B727" s="6">
        <v>0.13347543346854729</v>
      </c>
      <c r="C727" s="6">
        <v>0.18358387627408249</v>
      </c>
      <c r="D727" s="6">
        <v>0.42618445099694674</v>
      </c>
      <c r="E727" s="6">
        <v>0.25675623926042346</v>
      </c>
      <c r="F727" s="7">
        <f t="shared" si="22"/>
        <v>-9.8850512956172136E-4</v>
      </c>
      <c r="G727" s="7" cm="1">
        <f t="array" ref="G727">SQRT(MMULT(MMULT(B727:E727,$M$3:$P$6),TRANSPOSE(B727:E727)))</f>
        <v>1.9255559257106508E-2</v>
      </c>
      <c r="H727" s="9">
        <f t="shared" si="23"/>
        <v>-0.10326914440710613</v>
      </c>
    </row>
    <row r="728" spans="1:8" x14ac:dyDescent="0.35">
      <c r="A728">
        <v>719</v>
      </c>
      <c r="B728" s="6">
        <v>0.32047380119411406</v>
      </c>
      <c r="C728" s="6">
        <v>0.33981291950367426</v>
      </c>
      <c r="D728" s="6">
        <v>0.17693623188225299</v>
      </c>
      <c r="E728" s="6">
        <v>0.16277704741995877</v>
      </c>
      <c r="F728" s="7">
        <f t="shared" si="22"/>
        <v>-1.6093251530363414E-3</v>
      </c>
      <c r="G728" s="7" cm="1">
        <f t="array" ref="G728">SQRT(MMULT(MMULT(B728:E728,$M$3:$P$6),TRANSPOSE(B728:E728)))</f>
        <v>1.9880281273535274E-2</v>
      </c>
      <c r="H728" s="9">
        <f t="shared" si="23"/>
        <v>-0.13125192330703528</v>
      </c>
    </row>
    <row r="729" spans="1:8" x14ac:dyDescent="0.35">
      <c r="A729">
        <v>720</v>
      </c>
      <c r="B729" s="6">
        <v>8.0025919399930451E-2</v>
      </c>
      <c r="C729" s="6">
        <v>0.53542583570831026</v>
      </c>
      <c r="D729" s="6">
        <v>0.14698216244082724</v>
      </c>
      <c r="E729" s="6">
        <v>0.23756608245093208</v>
      </c>
      <c r="F729" s="7">
        <f t="shared" si="22"/>
        <v>-1.9702574888056054E-3</v>
      </c>
      <c r="G729" s="7" cm="1">
        <f t="array" ref="G729">SQRT(MMULT(MMULT(B729:E729,$M$3:$P$6),TRANSPOSE(B729:E729)))</f>
        <v>2.1521434566123585E-2</v>
      </c>
      <c r="H729" s="9">
        <f t="shared" si="23"/>
        <v>-0.1380139172265506</v>
      </c>
    </row>
    <row r="730" spans="1:8" x14ac:dyDescent="0.35">
      <c r="A730">
        <v>721</v>
      </c>
      <c r="B730" s="6">
        <v>0.1173269470452422</v>
      </c>
      <c r="C730" s="6">
        <v>0.44768413528466794</v>
      </c>
      <c r="D730" s="6">
        <v>0.38996804609051255</v>
      </c>
      <c r="E730" s="6">
        <v>4.502087157957721E-2</v>
      </c>
      <c r="F730" s="7">
        <f t="shared" si="22"/>
        <v>-2.6010185049302921E-3</v>
      </c>
      <c r="G730" s="7" cm="1">
        <f t="array" ref="G730">SQRT(MMULT(MMULT(B730:E730,$M$3:$P$6),TRANSPOSE(B730:E730)))</f>
        <v>1.7478113707001627E-2</v>
      </c>
      <c r="H730" s="9">
        <f t="shared" si="23"/>
        <v>-0.20603015664600841</v>
      </c>
    </row>
    <row r="731" spans="1:8" x14ac:dyDescent="0.35">
      <c r="A731">
        <v>722</v>
      </c>
      <c r="B731" s="6">
        <v>0.16910024834447254</v>
      </c>
      <c r="C731" s="6">
        <v>0.36309571850967942</v>
      </c>
      <c r="D731" s="6">
        <v>0.12241778830811795</v>
      </c>
      <c r="E731" s="6">
        <v>0.34538624483773017</v>
      </c>
      <c r="F731" s="7">
        <f t="shared" si="22"/>
        <v>-9.8010012413748352E-4</v>
      </c>
      <c r="G731" s="7" cm="1">
        <f t="array" ref="G731">SQRT(MMULT(MMULT(B731:E731,$M$3:$P$6),TRANSPOSE(B731:E731)))</f>
        <v>2.3449065253494952E-2</v>
      </c>
      <c r="H731" s="9">
        <f t="shared" si="23"/>
        <v>-8.4442603691520735E-2</v>
      </c>
    </row>
    <row r="732" spans="1:8" x14ac:dyDescent="0.35">
      <c r="A732">
        <v>723</v>
      </c>
      <c r="B732" s="6">
        <v>0.30749501510199273</v>
      </c>
      <c r="C732" s="6">
        <v>0.12738209434761549</v>
      </c>
      <c r="D732" s="6">
        <v>0.32559002848871338</v>
      </c>
      <c r="E732" s="6">
        <v>0.23953286206167843</v>
      </c>
      <c r="F732" s="7">
        <f t="shared" si="22"/>
        <v>-7.6361339078553382E-4</v>
      </c>
      <c r="G732" s="7" cm="1">
        <f t="array" ref="G732">SQRT(MMULT(MMULT(B732:E732,$M$3:$P$6),TRANSPOSE(B732:E732)))</f>
        <v>1.9666464755001892E-2</v>
      </c>
      <c r="H732" s="9">
        <f t="shared" si="23"/>
        <v>-8.9676177836536863E-2</v>
      </c>
    </row>
    <row r="733" spans="1:8" x14ac:dyDescent="0.35">
      <c r="A733">
        <v>724</v>
      </c>
      <c r="B733" s="6">
        <v>0.2021743137082955</v>
      </c>
      <c r="C733" s="6">
        <v>0.29253965141724664</v>
      </c>
      <c r="D733" s="6">
        <v>0.42495126125908833</v>
      </c>
      <c r="E733" s="6">
        <v>8.0334773615369531E-2</v>
      </c>
      <c r="F733" s="7">
        <f t="shared" si="22"/>
        <v>-1.9863765916813625E-3</v>
      </c>
      <c r="G733" s="7" cm="1">
        <f t="array" ref="G733">SQRT(MMULT(MMULT(B733:E733,$M$3:$P$6),TRANSPOSE(B733:E733)))</f>
        <v>1.6988245433227994E-2</v>
      </c>
      <c r="H733" s="9">
        <f t="shared" si="23"/>
        <v>-0.17579076093639359</v>
      </c>
    </row>
    <row r="734" spans="1:8" x14ac:dyDescent="0.35">
      <c r="A734">
        <v>725</v>
      </c>
      <c r="B734" s="6">
        <v>2.3375452904953922E-2</v>
      </c>
      <c r="C734" s="6">
        <v>0.64859584850724916</v>
      </c>
      <c r="D734" s="6">
        <v>3.5702558285845801E-2</v>
      </c>
      <c r="E734" s="6">
        <v>0.29232614030195109</v>
      </c>
      <c r="F734" s="7">
        <f t="shared" si="22"/>
        <v>-2.0467590232337808E-3</v>
      </c>
      <c r="G734" s="7" cm="1">
        <f t="array" ref="G734">SQRT(MMULT(MMULT(B734:E734,$M$3:$P$6),TRANSPOSE(B734:E734)))</f>
        <v>2.370103335487634E-2</v>
      </c>
      <c r="H734" s="9">
        <f t="shared" si="23"/>
        <v>-0.12854962809488343</v>
      </c>
    </row>
    <row r="735" spans="1:8" x14ac:dyDescent="0.35">
      <c r="A735">
        <v>726</v>
      </c>
      <c r="B735" s="6">
        <v>0.17127617597967448</v>
      </c>
      <c r="C735" s="6">
        <v>0.29122645755825771</v>
      </c>
      <c r="D735" s="6">
        <v>0.2707703385510743</v>
      </c>
      <c r="E735" s="6">
        <v>0.26672702791099362</v>
      </c>
      <c r="F735" s="7">
        <f t="shared" si="22"/>
        <v>-1.164185450528356E-3</v>
      </c>
      <c r="G735" s="7" cm="1">
        <f t="array" ref="G735">SQRT(MMULT(MMULT(B735:E735,$M$3:$P$6),TRANSPOSE(B735:E735)))</f>
        <v>2.0602330808403277E-2</v>
      </c>
      <c r="H735" s="9">
        <f t="shared" si="23"/>
        <v>-0.10504566064173808</v>
      </c>
    </row>
    <row r="736" spans="1:8" x14ac:dyDescent="0.35">
      <c r="A736">
        <v>727</v>
      </c>
      <c r="B736" s="6">
        <v>3.567775055239059E-3</v>
      </c>
      <c r="C736" s="6">
        <v>0.39477461828700128</v>
      </c>
      <c r="D736" s="6">
        <v>0.18384259645268822</v>
      </c>
      <c r="E736" s="6">
        <v>0.41781501020507145</v>
      </c>
      <c r="F736" s="7">
        <f t="shared" si="22"/>
        <v>-8.8658044530112528E-4</v>
      </c>
      <c r="G736" s="7" cm="1">
        <f t="array" ref="G736">SQRT(MMULT(MMULT(B736:E736,$M$3:$P$6),TRANSPOSE(B736:E736)))</f>
        <v>2.4760230144675852E-2</v>
      </c>
      <c r="H736" s="9">
        <f t="shared" si="23"/>
        <v>-7.619397858088138E-2</v>
      </c>
    </row>
    <row r="737" spans="1:8" x14ac:dyDescent="0.35">
      <c r="A737">
        <v>728</v>
      </c>
      <c r="B737" s="6">
        <v>0.30922083695821884</v>
      </c>
      <c r="C737" s="6">
        <v>0.35899368183267744</v>
      </c>
      <c r="D737" s="6">
        <v>0.2041209358779047</v>
      </c>
      <c r="E737" s="6">
        <v>0.12766454533119911</v>
      </c>
      <c r="F737" s="7">
        <f t="shared" si="22"/>
        <v>-1.8261043295615871E-3</v>
      </c>
      <c r="G737" s="7" cm="1">
        <f t="array" ref="G737">SQRT(MMULT(MMULT(B737:E737,$M$3:$P$6),TRANSPOSE(B737:E737)))</f>
        <v>1.9295850405884121E-2</v>
      </c>
      <c r="H737" s="9">
        <f t="shared" si="23"/>
        <v>-0.14646176613702333</v>
      </c>
    </row>
    <row r="738" spans="1:8" x14ac:dyDescent="0.35">
      <c r="A738">
        <v>729</v>
      </c>
      <c r="B738" s="6">
        <v>0.21777870642900432</v>
      </c>
      <c r="C738" s="6">
        <v>0.33903527655295745</v>
      </c>
      <c r="D738" s="6">
        <v>0.12351541513383126</v>
      </c>
      <c r="E738" s="6">
        <v>0.31967060188420693</v>
      </c>
      <c r="F738" s="7">
        <f t="shared" si="22"/>
        <v>-9.9241138884126378E-4</v>
      </c>
      <c r="G738" s="7" cm="1">
        <f t="array" ref="G738">SQRT(MMULT(MMULT(B738:E738,$M$3:$P$6),TRANSPOSE(B738:E738)))</f>
        <v>2.2878340464826914E-2</v>
      </c>
      <c r="H738" s="9">
        <f t="shared" si="23"/>
        <v>-8.7087233967183528E-2</v>
      </c>
    </row>
    <row r="739" spans="1:8" x14ac:dyDescent="0.35">
      <c r="A739">
        <v>730</v>
      </c>
      <c r="B739" s="6">
        <v>0.24987853781057034</v>
      </c>
      <c r="C739" s="6">
        <v>0.28440643808659177</v>
      </c>
      <c r="D739" s="6">
        <v>0.23481656347231644</v>
      </c>
      <c r="E739" s="6">
        <v>0.23089846063052133</v>
      </c>
      <c r="F739" s="7">
        <f t="shared" si="22"/>
        <v>-1.2348236141358918E-3</v>
      </c>
      <c r="G739" s="7" cm="1">
        <f t="array" ref="G739">SQRT(MMULT(MMULT(B739:E739,$M$3:$P$6),TRANSPOSE(B739:E739)))</f>
        <v>2.0252742680295581E-2</v>
      </c>
      <c r="H739" s="9">
        <f t="shared" si="23"/>
        <v>-0.11034671448772268</v>
      </c>
    </row>
    <row r="740" spans="1:8" x14ac:dyDescent="0.35">
      <c r="A740">
        <v>731</v>
      </c>
      <c r="B740" s="6">
        <v>0.36984046403382459</v>
      </c>
      <c r="C740" s="6">
        <v>0.11731957125515693</v>
      </c>
      <c r="D740" s="6">
        <v>0.3978773159049</v>
      </c>
      <c r="E740" s="6">
        <v>0.11496264880611852</v>
      </c>
      <c r="F740" s="7">
        <f t="shared" si="22"/>
        <v>-1.2464691277630649E-3</v>
      </c>
      <c r="G740" s="7" cm="1">
        <f t="array" ref="G740">SQRT(MMULT(MMULT(B740:E740,$M$3:$P$6),TRANSPOSE(B740:E740)))</f>
        <v>1.7395711507525741E-2</v>
      </c>
      <c r="H740" s="9">
        <f t="shared" si="23"/>
        <v>-0.12913924945186614</v>
      </c>
    </row>
    <row r="741" spans="1:8" x14ac:dyDescent="0.35">
      <c r="A741">
        <v>732</v>
      </c>
      <c r="B741" s="6">
        <v>4.9032970058895068E-3</v>
      </c>
      <c r="C741" s="6">
        <v>0.2466852251129191</v>
      </c>
      <c r="D741" s="6">
        <v>0.39247623306355894</v>
      </c>
      <c r="E741" s="6">
        <v>0.35593524481763239</v>
      </c>
      <c r="F741" s="7">
        <f t="shared" si="22"/>
        <v>-8.125373069294762E-4</v>
      </c>
      <c r="G741" s="7" cm="1">
        <f t="array" ref="G741">SQRT(MMULT(MMULT(B741:E741,$M$3:$P$6),TRANSPOSE(B741:E741)))</f>
        <v>2.1753906405268048E-2</v>
      </c>
      <c r="H741" s="9">
        <f t="shared" si="23"/>
        <v>-8.3320083904127762E-2</v>
      </c>
    </row>
    <row r="742" spans="1:8" x14ac:dyDescent="0.35">
      <c r="A742">
        <v>733</v>
      </c>
      <c r="B742" s="6">
        <v>0.25989505785926825</v>
      </c>
      <c r="C742" s="6">
        <v>0.1547915859136878</v>
      </c>
      <c r="D742" s="6">
        <v>0.38077795336870057</v>
      </c>
      <c r="E742" s="6">
        <v>0.20453540285834337</v>
      </c>
      <c r="F742" s="7">
        <f t="shared" si="22"/>
        <v>-1.0348222740691672E-3</v>
      </c>
      <c r="G742" s="7" cm="1">
        <f t="array" ref="G742">SQRT(MMULT(MMULT(B742:E742,$M$3:$P$6),TRANSPOSE(B742:E742)))</f>
        <v>1.8626180616018423E-2</v>
      </c>
      <c r="H742" s="9">
        <f t="shared" si="23"/>
        <v>-0.10924527770976461</v>
      </c>
    </row>
    <row r="743" spans="1:8" x14ac:dyDescent="0.35">
      <c r="A743">
        <v>734</v>
      </c>
      <c r="B743" s="6">
        <v>5.0296279875342166E-2</v>
      </c>
      <c r="C743" s="6">
        <v>8.7688510902369121E-2</v>
      </c>
      <c r="D743" s="6">
        <v>0.54274660068026515</v>
      </c>
      <c r="E743" s="6">
        <v>0.31926860854202366</v>
      </c>
      <c r="F743" s="7">
        <f t="shared" si="22"/>
        <v>-5.5480359483178732E-4</v>
      </c>
      <c r="G743" s="7" cm="1">
        <f t="array" ref="G743">SQRT(MMULT(MMULT(B743:E743,$M$3:$P$6),TRANSPOSE(B743:E743)))</f>
        <v>2.0017556128303998E-2</v>
      </c>
      <c r="H743" s="9">
        <f t="shared" si="23"/>
        <v>-7.7671998762793987E-2</v>
      </c>
    </row>
    <row r="744" spans="1:8" x14ac:dyDescent="0.35">
      <c r="A744">
        <v>735</v>
      </c>
      <c r="B744" s="6">
        <v>0.41029067068824693</v>
      </c>
      <c r="C744" s="6">
        <v>7.6614349553068006E-2</v>
      </c>
      <c r="D744" s="6">
        <v>1.5112873970031068E-2</v>
      </c>
      <c r="E744" s="6">
        <v>0.49798210578865398</v>
      </c>
      <c r="F744" s="7">
        <f t="shared" si="22"/>
        <v>6.3487437015887329E-4</v>
      </c>
      <c r="G744" s="7" cm="1">
        <f t="array" ref="G744">SQRT(MMULT(MMULT(B744:E744,$M$3:$P$6),TRANSPOSE(B744:E744)))</f>
        <v>2.8217120629928073E-2</v>
      </c>
      <c r="H744" s="9">
        <f t="shared" si="23"/>
        <v>-1.2939861392301723E-2</v>
      </c>
    </row>
    <row r="745" spans="1:8" x14ac:dyDescent="0.35">
      <c r="A745">
        <v>736</v>
      </c>
      <c r="B745" s="6">
        <v>8.8920080760216152E-2</v>
      </c>
      <c r="C745" s="6">
        <v>0.35153833463269923</v>
      </c>
      <c r="D745" s="6">
        <v>0.48783049258193484</v>
      </c>
      <c r="E745" s="6">
        <v>7.1711092025149789E-2</v>
      </c>
      <c r="F745" s="7">
        <f t="shared" si="22"/>
        <v>-2.2767677126108591E-3</v>
      </c>
      <c r="G745" s="7" cm="1">
        <f t="array" ref="G745">SQRT(MMULT(MMULT(B745:E745,$M$3:$P$6),TRANSPOSE(B745:E745)))</f>
        <v>1.6659697084614618E-2</v>
      </c>
      <c r="H745" s="9">
        <f t="shared" si="23"/>
        <v>-0.19668831287676797</v>
      </c>
    </row>
    <row r="746" spans="1:8" x14ac:dyDescent="0.35">
      <c r="A746">
        <v>737</v>
      </c>
      <c r="B746" s="6">
        <v>8.6154624909452915E-2</v>
      </c>
      <c r="C746" s="6">
        <v>0.40919858485351307</v>
      </c>
      <c r="D746" s="6">
        <v>8.0865326544249452E-2</v>
      </c>
      <c r="E746" s="6">
        <v>0.42378146369278458</v>
      </c>
      <c r="F746" s="7">
        <f t="shared" si="22"/>
        <v>-8.1384915859581243E-4</v>
      </c>
      <c r="G746" s="7" cm="1">
        <f t="array" ref="G746">SQRT(MMULT(MMULT(B746:E746,$M$3:$P$6),TRANSPOSE(B746:E746)))</f>
        <v>2.5650482077411833E-2</v>
      </c>
      <c r="H746" s="9">
        <f t="shared" si="23"/>
        <v>-7.0714037776042932E-2</v>
      </c>
    </row>
    <row r="747" spans="1:8" x14ac:dyDescent="0.35">
      <c r="A747">
        <v>738</v>
      </c>
      <c r="B747" s="6">
        <v>0.42669198612021564</v>
      </c>
      <c r="C747" s="6">
        <v>0.33430008610935946</v>
      </c>
      <c r="D747" s="6">
        <v>0.14296236104930596</v>
      </c>
      <c r="E747" s="6">
        <v>9.6045566721119052E-2</v>
      </c>
      <c r="F747" s="7">
        <f t="shared" si="22"/>
        <v>-1.797073403744343E-3</v>
      </c>
      <c r="G747" s="7" cm="1">
        <f t="array" ref="G747">SQRT(MMULT(MMULT(B747:E747,$M$3:$P$6),TRANSPOSE(B747:E747)))</f>
        <v>1.9672156341072944E-2</v>
      </c>
      <c r="H747" s="9">
        <f t="shared" si="23"/>
        <v>-0.14218438259889243</v>
      </c>
    </row>
    <row r="748" spans="1:8" x14ac:dyDescent="0.35">
      <c r="A748">
        <v>739</v>
      </c>
      <c r="B748" s="6">
        <v>0.14731740122402689</v>
      </c>
      <c r="C748" s="6">
        <v>0.24030624891821201</v>
      </c>
      <c r="D748" s="6">
        <v>0.30287423001643049</v>
      </c>
      <c r="E748" s="6">
        <v>0.30950211984133047</v>
      </c>
      <c r="F748" s="7">
        <f t="shared" si="22"/>
        <v>-8.7065000753810712E-4</v>
      </c>
      <c r="G748" s="7" cm="1">
        <f t="array" ref="G748">SQRT(MMULT(MMULT(B748:E748,$M$3:$P$6),TRANSPOSE(B748:E748)))</f>
        <v>2.1208674565690568E-2</v>
      </c>
      <c r="H748" s="9">
        <f t="shared" si="23"/>
        <v>-8.8202117569585028E-2</v>
      </c>
    </row>
    <row r="749" spans="1:8" x14ac:dyDescent="0.35">
      <c r="A749">
        <v>740</v>
      </c>
      <c r="B749" s="6">
        <v>0.36363958831411841</v>
      </c>
      <c r="C749" s="6">
        <v>0.21609849924208552</v>
      </c>
      <c r="D749" s="6">
        <v>0.29502559472677209</v>
      </c>
      <c r="E749" s="6">
        <v>0.12523631771702387</v>
      </c>
      <c r="F749" s="7">
        <f t="shared" si="22"/>
        <v>-1.4422183646722161E-3</v>
      </c>
      <c r="G749" s="7" cm="1">
        <f t="array" ref="G749">SQRT(MMULT(MMULT(B749:E749,$M$3:$P$6),TRANSPOSE(B749:E749)))</f>
        <v>1.8351497481098586E-2</v>
      </c>
      <c r="H749" s="9">
        <f t="shared" si="23"/>
        <v>-0.13308005884465929</v>
      </c>
    </row>
    <row r="750" spans="1:8" x14ac:dyDescent="0.35">
      <c r="A750">
        <v>741</v>
      </c>
      <c r="B750" s="6">
        <v>8.5322796911202634E-2</v>
      </c>
      <c r="C750" s="6">
        <v>0.5587795870305815</v>
      </c>
      <c r="D750" s="6">
        <v>9.0480380367381846E-2</v>
      </c>
      <c r="E750" s="6">
        <v>0.26541723569083409</v>
      </c>
      <c r="F750" s="7">
        <f t="shared" si="22"/>
        <v>-1.8941811816676427E-3</v>
      </c>
      <c r="G750" s="7" cm="1">
        <f t="array" ref="G750">SQRT(MMULT(MMULT(B750:E750,$M$3:$P$6),TRANSPOSE(B750:E750)))</f>
        <v>2.2507921232774987E-2</v>
      </c>
      <c r="H750" s="9">
        <f t="shared" si="23"/>
        <v>-0.12858500577357942</v>
      </c>
    </row>
    <row r="751" spans="1:8" x14ac:dyDescent="0.35">
      <c r="A751">
        <v>742</v>
      </c>
      <c r="B751" s="6">
        <v>0.56897740563769938</v>
      </c>
      <c r="C751" s="6">
        <v>6.6228548804929566E-2</v>
      </c>
      <c r="D751" s="6">
        <v>0.29436832192791107</v>
      </c>
      <c r="E751" s="6">
        <v>7.0425723629460077E-2</v>
      </c>
      <c r="F751" s="7">
        <f t="shared" si="22"/>
        <v>-1.1338689138895043E-3</v>
      </c>
      <c r="G751" s="7" cm="1">
        <f t="array" ref="G751">SQRT(MMULT(MMULT(B751:E751,$M$3:$P$6),TRANSPOSE(B751:E751)))</f>
        <v>1.8191707464855662E-2</v>
      </c>
      <c r="H751" s="9">
        <f t="shared" si="23"/>
        <v>-0.11729899010369972</v>
      </c>
    </row>
    <row r="752" spans="1:8" x14ac:dyDescent="0.35">
      <c r="A752">
        <v>743</v>
      </c>
      <c r="B752" s="6">
        <v>0.25551108556461571</v>
      </c>
      <c r="C752" s="6">
        <v>0.26224662028918977</v>
      </c>
      <c r="D752" s="6">
        <v>0.33455834592567174</v>
      </c>
      <c r="E752" s="6">
        <v>0.14768394822052269</v>
      </c>
      <c r="F752" s="7">
        <f t="shared" si="22"/>
        <v>-1.5553380877237784E-3</v>
      </c>
      <c r="G752" s="7" cm="1">
        <f t="array" ref="G752">SQRT(MMULT(MMULT(B752:E752,$M$3:$P$6),TRANSPOSE(B752:E752)))</f>
        <v>1.8244125775177061E-2</v>
      </c>
      <c r="H752" s="9">
        <f t="shared" si="23"/>
        <v>-0.14006360837528148</v>
      </c>
    </row>
    <row r="753" spans="1:8" x14ac:dyDescent="0.35">
      <c r="A753">
        <v>744</v>
      </c>
      <c r="B753" s="6">
        <v>5.1320243428619641E-2</v>
      </c>
      <c r="C753" s="6">
        <v>0.15913611499911887</v>
      </c>
      <c r="D753" s="6">
        <v>0.57270324371216597</v>
      </c>
      <c r="E753" s="6">
        <v>0.21684039786009549</v>
      </c>
      <c r="F753" s="7">
        <f t="shared" si="22"/>
        <v>-1.191453804639131E-3</v>
      </c>
      <c r="G753" s="7" cm="1">
        <f t="array" ref="G753">SQRT(MMULT(MMULT(B753:E753,$M$3:$P$6),TRANSPOSE(B753:E753)))</f>
        <v>1.7671728967485995E-2</v>
      </c>
      <c r="H753" s="9">
        <f t="shared" si="23"/>
        <v>-0.12400902077386773</v>
      </c>
    </row>
    <row r="754" spans="1:8" x14ac:dyDescent="0.35">
      <c r="A754">
        <v>745</v>
      </c>
      <c r="B754" s="6">
        <v>0.40053136510227216</v>
      </c>
      <c r="C754" s="6">
        <v>1.5635158360686935E-2</v>
      </c>
      <c r="D754" s="6">
        <v>0.53269302606865176</v>
      </c>
      <c r="E754" s="6">
        <v>5.1140450468389075E-2</v>
      </c>
      <c r="F754" s="7">
        <f t="shared" si="22"/>
        <v>-1.2639241002193454E-3</v>
      </c>
      <c r="G754" s="7" cm="1">
        <f t="array" ref="G754">SQRT(MMULT(MMULT(B754:E754,$M$3:$P$6),TRANSPOSE(B754:E754)))</f>
        <v>1.6039698474414197E-2</v>
      </c>
      <c r="H754" s="9">
        <f t="shared" si="23"/>
        <v>-0.14114505355762486</v>
      </c>
    </row>
    <row r="755" spans="1:8" x14ac:dyDescent="0.35">
      <c r="A755">
        <v>746</v>
      </c>
      <c r="B755" s="6">
        <v>8.0165618264459601E-2</v>
      </c>
      <c r="C755" s="6">
        <v>0.55935727870825891</v>
      </c>
      <c r="D755" s="6">
        <v>0.15843502821362671</v>
      </c>
      <c r="E755" s="6">
        <v>0.2020420748136548</v>
      </c>
      <c r="F755" s="7">
        <f t="shared" si="22"/>
        <v>-2.1892381631261684E-3</v>
      </c>
      <c r="G755" s="7" cm="1">
        <f t="array" ref="G755">SQRT(MMULT(MMULT(B755:E755,$M$3:$P$6),TRANSPOSE(B755:E755)))</f>
        <v>2.0973665366918449E-2</v>
      </c>
      <c r="H755" s="9">
        <f t="shared" si="23"/>
        <v>-0.15205917074258854</v>
      </c>
    </row>
    <row r="756" spans="1:8" x14ac:dyDescent="0.35">
      <c r="A756">
        <v>747</v>
      </c>
      <c r="B756" s="6">
        <v>0.240860011084539</v>
      </c>
      <c r="C756" s="6">
        <v>3.162668119338366E-2</v>
      </c>
      <c r="D756" s="6">
        <v>0.63553919234606038</v>
      </c>
      <c r="E756" s="6">
        <v>9.1974115376017074E-2</v>
      </c>
      <c r="F756" s="7">
        <f t="shared" si="22"/>
        <v>-1.2710707897742868E-3</v>
      </c>
      <c r="G756" s="7" cm="1">
        <f t="array" ref="G756">SQRT(MMULT(MMULT(B756:E756,$M$3:$P$6),TRANSPOSE(B756:E756)))</f>
        <v>1.5594091476279876E-2</v>
      </c>
      <c r="H756" s="9">
        <f t="shared" si="23"/>
        <v>-0.14563662097460475</v>
      </c>
    </row>
    <row r="757" spans="1:8" x14ac:dyDescent="0.35">
      <c r="A757">
        <v>748</v>
      </c>
      <c r="B757" s="6">
        <v>0.24070808373396849</v>
      </c>
      <c r="C757" s="6">
        <v>0.1445860294330861</v>
      </c>
      <c r="D757" s="6">
        <v>0.29845183776820933</v>
      </c>
      <c r="E757" s="6">
        <v>0.31625404906473603</v>
      </c>
      <c r="F757" s="7">
        <f t="shared" si="22"/>
        <v>-5.2011662094405458E-4</v>
      </c>
      <c r="G757" s="7" cm="1">
        <f t="array" ref="G757">SQRT(MMULT(MMULT(B757:E757,$M$3:$P$6),TRANSPOSE(B757:E757)))</f>
        <v>2.1393760625579343E-2</v>
      </c>
      <c r="H757" s="9">
        <f t="shared" si="23"/>
        <v>-7.1054203491766416E-2</v>
      </c>
    </row>
    <row r="758" spans="1:8" x14ac:dyDescent="0.35">
      <c r="A758">
        <v>749</v>
      </c>
      <c r="B758" s="6">
        <v>0.26954112849911238</v>
      </c>
      <c r="C758" s="6">
        <v>0.58449859356454403</v>
      </c>
      <c r="D758" s="6">
        <v>0.13831835620430474</v>
      </c>
      <c r="E758" s="6">
        <v>7.6419217320390512E-3</v>
      </c>
      <c r="F758" s="7">
        <f t="shared" si="22"/>
        <v>-2.9512704899484388E-3</v>
      </c>
      <c r="G758" s="7" cm="1">
        <f t="array" ref="G758">SQRT(MMULT(MMULT(B758:E758,$M$3:$P$6),TRANSPOSE(B758:E758)))</f>
        <v>1.9994819213119904E-2</v>
      </c>
      <c r="H758" s="9">
        <f t="shared" si="23"/>
        <v>-0.19761471448342743</v>
      </c>
    </row>
    <row r="759" spans="1:8" x14ac:dyDescent="0.35">
      <c r="A759">
        <v>750</v>
      </c>
      <c r="B759" s="6">
        <v>1.8082551360440669E-2</v>
      </c>
      <c r="C759" s="6">
        <v>0.49434223138410438</v>
      </c>
      <c r="D759" s="6">
        <v>0.13978483304429759</v>
      </c>
      <c r="E759" s="6">
        <v>0.34779038421115738</v>
      </c>
      <c r="F759" s="7">
        <f t="shared" si="22"/>
        <v>-1.4298846901218687E-3</v>
      </c>
      <c r="G759" s="7" cm="1">
        <f t="array" ref="G759">SQRT(MMULT(MMULT(B759:E759,$M$3:$P$6),TRANSPOSE(B759:E759)))</f>
        <v>2.3581931326557247E-2</v>
      </c>
      <c r="H759" s="9">
        <f t="shared" si="23"/>
        <v>-0.10304010542959249</v>
      </c>
    </row>
    <row r="760" spans="1:8" x14ac:dyDescent="0.35">
      <c r="A760">
        <v>751</v>
      </c>
      <c r="B760" s="6">
        <v>0.16975426448049155</v>
      </c>
      <c r="C760" s="6">
        <v>0.21793527845352112</v>
      </c>
      <c r="D760" s="6">
        <v>0.3041130192491962</v>
      </c>
      <c r="E760" s="6">
        <v>0.30819743781679104</v>
      </c>
      <c r="F760" s="7">
        <f t="shared" si="22"/>
        <v>-8.0126479375970574E-4</v>
      </c>
      <c r="G760" s="7" cm="1">
        <f t="array" ref="G760">SQRT(MMULT(MMULT(B760:E760,$M$3:$P$6),TRANSPOSE(B760:E760)))</f>
        <v>2.1163156099460328E-2</v>
      </c>
      <c r="H760" s="9">
        <f t="shared" si="23"/>
        <v>-8.5113240449312719E-2</v>
      </c>
    </row>
    <row r="761" spans="1:8" x14ac:dyDescent="0.35">
      <c r="A761">
        <v>752</v>
      </c>
      <c r="B761" s="6">
        <v>0.34503242851522342</v>
      </c>
      <c r="C761" s="6">
        <v>8.0189785473104028E-2</v>
      </c>
      <c r="D761" s="6">
        <v>0.30442085494447108</v>
      </c>
      <c r="E761" s="6">
        <v>0.27035693106720149</v>
      </c>
      <c r="F761" s="7">
        <f t="shared" si="22"/>
        <v>-4.7380180720918907E-4</v>
      </c>
      <c r="G761" s="7" cm="1">
        <f t="array" ref="G761">SQRT(MMULT(MMULT(B761:E761,$M$3:$P$6),TRANSPOSE(B761:E761)))</f>
        <v>2.0464035980215969E-2</v>
      </c>
      <c r="H761" s="9">
        <f t="shared" si="23"/>
        <v>-7.2019117276475544E-2</v>
      </c>
    </row>
    <row r="762" spans="1:8" x14ac:dyDescent="0.35">
      <c r="A762">
        <v>753</v>
      </c>
      <c r="B762" s="6">
        <v>0.54024605406884996</v>
      </c>
      <c r="C762" s="6">
        <v>3.6541266434193261E-2</v>
      </c>
      <c r="D762" s="6">
        <v>0.26974828282328578</v>
      </c>
      <c r="E762" s="6">
        <v>0.15346439667367107</v>
      </c>
      <c r="F762" s="7">
        <f t="shared" si="22"/>
        <v>-7.124058642314524E-4</v>
      </c>
      <c r="G762" s="7" cm="1">
        <f t="array" ref="G762">SQRT(MMULT(MMULT(B762:E762,$M$3:$P$6),TRANSPOSE(B762:E762)))</f>
        <v>1.911553607858205E-2</v>
      </c>
      <c r="H762" s="9">
        <f t="shared" si="23"/>
        <v>-8.9581890729714508E-2</v>
      </c>
    </row>
    <row r="763" spans="1:8" x14ac:dyDescent="0.35">
      <c r="A763">
        <v>754</v>
      </c>
      <c r="B763" s="6">
        <v>0.14087105083355064</v>
      </c>
      <c r="C763" s="6">
        <v>0.45407888231276633</v>
      </c>
      <c r="D763" s="6">
        <v>0.32060783962778383</v>
      </c>
      <c r="E763" s="6">
        <v>8.4442227225899225E-2</v>
      </c>
      <c r="F763" s="7">
        <f t="shared" si="22"/>
        <v>-2.4139346273002525E-3</v>
      </c>
      <c r="G763" s="7" cm="1">
        <f t="array" ref="G763">SQRT(MMULT(MMULT(B763:E763,$M$3:$P$6),TRANSPOSE(B763:E763)))</f>
        <v>1.8177306392246739E-2</v>
      </c>
      <c r="H763" s="9">
        <f t="shared" si="23"/>
        <v>-0.18781301000440945</v>
      </c>
    </row>
    <row r="764" spans="1:8" x14ac:dyDescent="0.35">
      <c r="A764">
        <v>755</v>
      </c>
      <c r="B764" s="6">
        <v>1.5510782813461684E-2</v>
      </c>
      <c r="C764" s="6">
        <v>0.34525072638964388</v>
      </c>
      <c r="D764" s="6">
        <v>0.28536972528140847</v>
      </c>
      <c r="E764" s="6">
        <v>0.35386876551548591</v>
      </c>
      <c r="F764" s="7">
        <f t="shared" si="22"/>
        <v>-1.0476836732504816E-3</v>
      </c>
      <c r="G764" s="7" cm="1">
        <f t="array" ref="G764">SQRT(MMULT(MMULT(B764:E764,$M$3:$P$6),TRANSPOSE(B764:E764)))</f>
        <v>2.2451386998377041E-2</v>
      </c>
      <c r="H764" s="9">
        <f t="shared" si="23"/>
        <v>-9.1205219232045845E-2</v>
      </c>
    </row>
    <row r="765" spans="1:8" x14ac:dyDescent="0.35">
      <c r="A765">
        <v>756</v>
      </c>
      <c r="B765" s="6">
        <v>0.33030095688894723</v>
      </c>
      <c r="C765" s="6">
        <v>0.19128357760540279</v>
      </c>
      <c r="D765" s="6">
        <v>0.18950414083262099</v>
      </c>
      <c r="E765" s="6">
        <v>0.28891132467302905</v>
      </c>
      <c r="F765" s="7">
        <f t="shared" si="22"/>
        <v>-6.6959424551859311E-4</v>
      </c>
      <c r="G765" s="7" cm="1">
        <f t="array" ref="G765">SQRT(MMULT(MMULT(B765:E765,$M$3:$P$6),TRANSPOSE(B765:E765)))</f>
        <v>2.1692906464119387E-2</v>
      </c>
      <c r="H765" s="9">
        <f t="shared" si="23"/>
        <v>-7.6964986147897888E-2</v>
      </c>
    </row>
    <row r="766" spans="1:8" x14ac:dyDescent="0.35">
      <c r="A766">
        <v>757</v>
      </c>
      <c r="B766" s="6">
        <v>0.27598222977429482</v>
      </c>
      <c r="C766" s="6">
        <v>0.15226415993555359</v>
      </c>
      <c r="D766" s="6">
        <v>0.47258579830960701</v>
      </c>
      <c r="E766" s="6">
        <v>9.9167811980544654E-2</v>
      </c>
      <c r="F766" s="7">
        <f t="shared" si="22"/>
        <v>-1.4931153790838127E-3</v>
      </c>
      <c r="G766" s="7" cm="1">
        <f t="array" ref="G766">SQRT(MMULT(MMULT(B766:E766,$M$3:$P$6),TRANSPOSE(B766:E766)))</f>
        <v>1.665377818883039E-2</v>
      </c>
      <c r="H766" s="9">
        <f t="shared" si="23"/>
        <v>-0.14970268913248366</v>
      </c>
    </row>
    <row r="767" spans="1:8" x14ac:dyDescent="0.35">
      <c r="A767">
        <v>758</v>
      </c>
      <c r="B767" s="6">
        <v>0.28168405373306421</v>
      </c>
      <c r="C767" s="6">
        <v>0.31603010897327449</v>
      </c>
      <c r="D767" s="6">
        <v>0.38004687181936864</v>
      </c>
      <c r="E767" s="6">
        <v>2.223896547429273E-2</v>
      </c>
      <c r="F767" s="7">
        <f t="shared" si="22"/>
        <v>-2.2301416708311326E-3</v>
      </c>
      <c r="G767" s="7" cm="1">
        <f t="array" ref="G767">SQRT(MMULT(MMULT(B767:E767,$M$3:$P$6),TRANSPOSE(B767:E767)))</f>
        <v>1.718396002355858E-2</v>
      </c>
      <c r="H767" s="9">
        <f t="shared" si="23"/>
        <v>-0.18797423099231647</v>
      </c>
    </row>
    <row r="768" spans="1:8" x14ac:dyDescent="0.35">
      <c r="A768">
        <v>759</v>
      </c>
      <c r="B768" s="6">
        <v>0.36691745364036271</v>
      </c>
      <c r="C768" s="6">
        <v>0.17524853809538518</v>
      </c>
      <c r="D768" s="6">
        <v>0.22257833197958662</v>
      </c>
      <c r="E768" s="6">
        <v>0.23525567628466562</v>
      </c>
      <c r="F768" s="7">
        <f t="shared" si="22"/>
        <v>-8.4008656583846374E-4</v>
      </c>
      <c r="G768" s="7" cm="1">
        <f t="array" ref="G768">SQRT(MMULT(MMULT(B768:E768,$M$3:$P$6),TRANSPOSE(B768:E768)))</f>
        <v>2.0448841939445371E-2</v>
      </c>
      <c r="H768" s="9">
        <f t="shared" si="23"/>
        <v>-8.9984878913312777E-2</v>
      </c>
    </row>
    <row r="769" spans="1:8" x14ac:dyDescent="0.35">
      <c r="A769">
        <v>760</v>
      </c>
      <c r="B769" s="6">
        <v>0.32250052534383383</v>
      </c>
      <c r="C769" s="6">
        <v>0.10580134728999291</v>
      </c>
      <c r="D769" s="6">
        <v>0.40965536191426072</v>
      </c>
      <c r="E769" s="6">
        <v>0.16204276545191265</v>
      </c>
      <c r="F769" s="7">
        <f t="shared" si="22"/>
        <v>-1.0503499577594337E-3</v>
      </c>
      <c r="G769" s="7" cm="1">
        <f t="array" ref="G769">SQRT(MMULT(MMULT(B769:E769,$M$3:$P$6),TRANSPOSE(B769:E769)))</f>
        <v>1.781652865000068E-2</v>
      </c>
      <c r="H769" s="9">
        <f t="shared" si="23"/>
        <v>-0.11508133812359432</v>
      </c>
    </row>
    <row r="770" spans="1:8" x14ac:dyDescent="0.35">
      <c r="A770">
        <v>761</v>
      </c>
      <c r="B770" s="6">
        <v>0.37542382535094804</v>
      </c>
      <c r="C770" s="6">
        <v>0.14489461985942687</v>
      </c>
      <c r="D770" s="6">
        <v>0.23897302221415362</v>
      </c>
      <c r="E770" s="6">
        <v>0.24070853257547159</v>
      </c>
      <c r="F770" s="7">
        <f t="shared" si="22"/>
        <v>-7.3431519260256208E-4</v>
      </c>
      <c r="G770" s="7" cm="1">
        <f t="array" ref="G770">SQRT(MMULT(MMULT(B770:E770,$M$3:$P$6),TRANSPOSE(B770:E770)))</f>
        <v>2.0417731785403331E-2</v>
      </c>
      <c r="H770" s="9">
        <f t="shared" si="23"/>
        <v>-8.4941618923725246E-2</v>
      </c>
    </row>
    <row r="771" spans="1:8" x14ac:dyDescent="0.35">
      <c r="A771">
        <v>762</v>
      </c>
      <c r="B771" s="6">
        <v>0.28336324037681998</v>
      </c>
      <c r="C771" s="6">
        <v>0.1682844220156251</v>
      </c>
      <c r="D771" s="6">
        <v>0.44123525362799598</v>
      </c>
      <c r="E771" s="6">
        <v>0.10711708397955901</v>
      </c>
      <c r="F771" s="7">
        <f t="shared" si="22"/>
        <v>-1.4881099482288616E-3</v>
      </c>
      <c r="G771" s="7" cm="1">
        <f t="array" ref="G771">SQRT(MMULT(MMULT(B771:E771,$M$3:$P$6),TRANSPOSE(B771:E771)))</f>
        <v>1.6955154823616727E-2</v>
      </c>
      <c r="H771" s="9">
        <f t="shared" si="23"/>
        <v>-0.14674651892669177</v>
      </c>
    </row>
    <row r="772" spans="1:8" x14ac:dyDescent="0.35">
      <c r="A772">
        <v>763</v>
      </c>
      <c r="B772" s="6">
        <v>6.703695417212073E-2</v>
      </c>
      <c r="C772" s="6">
        <v>0.37632246043388778</v>
      </c>
      <c r="D772" s="6">
        <v>7.6381237135173627E-2</v>
      </c>
      <c r="E772" s="6">
        <v>0.48025934825881778</v>
      </c>
      <c r="F772" s="7">
        <f t="shared" si="22"/>
        <v>-4.9641052666328555E-4</v>
      </c>
      <c r="G772" s="7" cm="1">
        <f t="array" ref="G772">SQRT(MMULT(MMULT(B772:E772,$M$3:$P$6),TRANSPOSE(B772:E772)))</f>
        <v>2.7105437940476405E-2</v>
      </c>
      <c r="H772" s="9">
        <f t="shared" si="23"/>
        <v>-5.5207022662736756E-2</v>
      </c>
    </row>
    <row r="773" spans="1:8" x14ac:dyDescent="0.35">
      <c r="A773">
        <v>764</v>
      </c>
      <c r="B773" s="6">
        <v>0.40690147060997472</v>
      </c>
      <c r="C773" s="6">
        <v>0.17913725835395874</v>
      </c>
      <c r="D773" s="6">
        <v>0.160525358961632</v>
      </c>
      <c r="E773" s="6">
        <v>0.2534359120744345</v>
      </c>
      <c r="F773" s="7">
        <f t="shared" si="22"/>
        <v>-7.2781107017120313E-4</v>
      </c>
      <c r="G773" s="7" cm="1">
        <f t="array" ref="G773">SQRT(MMULT(MMULT(B773:E773,$M$3:$P$6),TRANSPOSE(B773:E773)))</f>
        <v>2.133234296321183E-2</v>
      </c>
      <c r="H773" s="9">
        <f t="shared" si="23"/>
        <v>-8.0994903989255074E-2</v>
      </c>
    </row>
    <row r="774" spans="1:8" x14ac:dyDescent="0.35">
      <c r="A774">
        <v>765</v>
      </c>
      <c r="B774" s="6">
        <v>0.17897204138293615</v>
      </c>
      <c r="C774" s="6">
        <v>0.63824028302934011</v>
      </c>
      <c r="D774" s="6">
        <v>0.11889570710349893</v>
      </c>
      <c r="E774" s="6">
        <v>6.3891968484224806E-2</v>
      </c>
      <c r="F774" s="7">
        <f t="shared" si="22"/>
        <v>-2.9115750948436377E-3</v>
      </c>
      <c r="G774" s="7" cm="1">
        <f t="array" ref="G774">SQRT(MMULT(MMULT(B774:E774,$M$3:$P$6),TRANSPOSE(B774:E774)))</f>
        <v>2.0412793419404201E-2</v>
      </c>
      <c r="H774" s="9">
        <f t="shared" si="23"/>
        <v>-0.191623704530578</v>
      </c>
    </row>
    <row r="775" spans="1:8" x14ac:dyDescent="0.35">
      <c r="A775">
        <v>766</v>
      </c>
      <c r="B775" s="6">
        <v>6.410270148564616E-2</v>
      </c>
      <c r="C775" s="6">
        <v>0.4900337813038545</v>
      </c>
      <c r="D775" s="6">
        <v>0.16080044860791243</v>
      </c>
      <c r="E775" s="6">
        <v>0.28506306860258696</v>
      </c>
      <c r="F775" s="7">
        <f t="shared" si="22"/>
        <v>-1.6606584914423544E-3</v>
      </c>
      <c r="G775" s="7" cm="1">
        <f t="array" ref="G775">SQRT(MMULT(MMULT(B775:E775,$M$3:$P$6),TRANSPOSE(B775:E775)))</f>
        <v>2.2124662805701373E-2</v>
      </c>
      <c r="H775" s="9">
        <f t="shared" si="23"/>
        <v>-0.12025758380176177</v>
      </c>
    </row>
    <row r="776" spans="1:8" x14ac:dyDescent="0.35">
      <c r="A776">
        <v>767</v>
      </c>
      <c r="B776" s="6">
        <v>0.18704109702928337</v>
      </c>
      <c r="C776" s="6">
        <v>0.15092263617937285</v>
      </c>
      <c r="D776" s="6">
        <v>2.5719290809411322E-2</v>
      </c>
      <c r="E776" s="6">
        <v>0.63631697598193249</v>
      </c>
      <c r="F776" s="7">
        <f t="shared" si="22"/>
        <v>8.7054166376373426E-4</v>
      </c>
      <c r="G776" s="7" cm="1">
        <f t="array" ref="G776">SQRT(MMULT(MMULT(B776:E776,$M$3:$P$6),TRANSPOSE(B776:E776)))</f>
        <v>3.1948313017532419E-2</v>
      </c>
      <c r="H776" s="9">
        <f t="shared" si="23"/>
        <v>-4.052118062234533E-3</v>
      </c>
    </row>
    <row r="777" spans="1:8" x14ac:dyDescent="0.35">
      <c r="A777">
        <v>768</v>
      </c>
      <c r="B777" s="6">
        <v>4.1032378896211474E-2</v>
      </c>
      <c r="C777" s="6">
        <v>0.22126169520941058</v>
      </c>
      <c r="D777" s="6">
        <v>0.37938686591743115</v>
      </c>
      <c r="E777" s="6">
        <v>0.35831905997694685</v>
      </c>
      <c r="F777" s="7">
        <f t="shared" si="22"/>
        <v>-7.057627500257935E-4</v>
      </c>
      <c r="G777" s="7" cm="1">
        <f t="array" ref="G777">SQRT(MMULT(MMULT(B777:E777,$M$3:$P$6),TRANSPOSE(B777:E777)))</f>
        <v>2.1861658509558853E-2</v>
      </c>
      <c r="H777" s="9">
        <f t="shared" si="23"/>
        <v>-7.8025313096897989E-2</v>
      </c>
    </row>
    <row r="778" spans="1:8" x14ac:dyDescent="0.35">
      <c r="A778">
        <v>769</v>
      </c>
      <c r="B778" s="6">
        <v>5.2846889493855839E-2</v>
      </c>
      <c r="C778" s="6">
        <v>0.53089076299150761</v>
      </c>
      <c r="D778" s="6">
        <v>3.903371761683222E-2</v>
      </c>
      <c r="E778" s="6">
        <v>0.37722862989780442</v>
      </c>
      <c r="F778" s="7">
        <f t="shared" si="22"/>
        <v>-1.3495971480354302E-3</v>
      </c>
      <c r="G778" s="7" cm="1">
        <f t="array" ref="G778">SQRT(MMULT(MMULT(B778:E778,$M$3:$P$6),TRANSPOSE(B778:E778)))</f>
        <v>2.5075007380873381E-2</v>
      </c>
      <c r="H778" s="9">
        <f t="shared" si="23"/>
        <v>-9.3702750007070679E-2</v>
      </c>
    </row>
    <row r="779" spans="1:8" x14ac:dyDescent="0.35">
      <c r="A779">
        <v>770</v>
      </c>
      <c r="B779" s="6">
        <v>0.13571644519918741</v>
      </c>
      <c r="C779" s="6">
        <v>8.3174298017128487E-2</v>
      </c>
      <c r="D779" s="6">
        <v>1.5026585120779789E-2</v>
      </c>
      <c r="E779" s="6">
        <v>0.76608267166290434</v>
      </c>
      <c r="F779" s="7">
        <f t="shared" ref="F779:F842" si="24">B779*$B$3+C779*$B$4+D779*$B$5+E779*$B$6</f>
        <v>1.5740733552516727E-3</v>
      </c>
      <c r="G779" s="7" cm="1">
        <f t="array" ref="G779">SQRT(MMULT(MMULT(B779:E779,$M$3:$P$6),TRANSPOSE(B779:E779)))</f>
        <v>3.616304285357276E-2</v>
      </c>
      <c r="H779" s="9">
        <f t="shared" ref="H779:H842" si="25">(F779-0.001)/G779</f>
        <v>1.5874586593173163E-2</v>
      </c>
    </row>
    <row r="780" spans="1:8" x14ac:dyDescent="0.35">
      <c r="A780">
        <v>771</v>
      </c>
      <c r="B780" s="6">
        <v>4.1144847639306113E-2</v>
      </c>
      <c r="C780" s="6">
        <v>0.11639347896528271</v>
      </c>
      <c r="D780" s="6">
        <v>0.36164567321373764</v>
      </c>
      <c r="E780" s="6">
        <v>0.48081600018167342</v>
      </c>
      <c r="F780" s="7">
        <f t="shared" si="24"/>
        <v>1.0342971380338309E-4</v>
      </c>
      <c r="G780" s="7" cm="1">
        <f t="array" ref="G780">SQRT(MMULT(MMULT(B780:E780,$M$3:$P$6),TRANSPOSE(B780:E780)))</f>
        <v>2.5284752021055363E-2</v>
      </c>
      <c r="H780" s="9">
        <f t="shared" si="25"/>
        <v>-3.5458931353173496E-2</v>
      </c>
    </row>
    <row r="781" spans="1:8" x14ac:dyDescent="0.35">
      <c r="A781">
        <v>772</v>
      </c>
      <c r="B781" s="6">
        <v>0.41508720321572912</v>
      </c>
      <c r="C781" s="6">
        <v>0.52592006985129569</v>
      </c>
      <c r="D781" s="6">
        <v>3.5643712974071845E-2</v>
      </c>
      <c r="E781" s="6">
        <v>2.334901395890341E-2</v>
      </c>
      <c r="F781" s="7">
        <f t="shared" si="24"/>
        <v>-2.5983038736984714E-3</v>
      </c>
      <c r="G781" s="7" cm="1">
        <f t="array" ref="G781">SQRT(MMULT(MMULT(B781:E781,$M$3:$P$6),TRANSPOSE(B781:E781)))</f>
        <v>2.0880251373010871E-2</v>
      </c>
      <c r="H781" s="9">
        <f t="shared" si="25"/>
        <v>-0.1723304863249645</v>
      </c>
    </row>
    <row r="782" spans="1:8" x14ac:dyDescent="0.35">
      <c r="A782">
        <v>773</v>
      </c>
      <c r="B782" s="6">
        <v>0.38211079765105416</v>
      </c>
      <c r="C782" s="6">
        <v>8.7451922780091271E-2</v>
      </c>
      <c r="D782" s="6">
        <v>6.08926106396609E-2</v>
      </c>
      <c r="E782" s="6">
        <v>0.46954466892919372</v>
      </c>
      <c r="F782" s="7">
        <f t="shared" si="24"/>
        <v>4.5206236387144148E-4</v>
      </c>
      <c r="G782" s="7" cm="1">
        <f t="array" ref="G782">SQRT(MMULT(MMULT(B782:E782,$M$3:$P$6),TRANSPOSE(B782:E782)))</f>
        <v>2.706747151832847E-2</v>
      </c>
      <c r="H782" s="9">
        <f t="shared" si="25"/>
        <v>-2.0243399379122944E-2</v>
      </c>
    </row>
    <row r="783" spans="1:8" x14ac:dyDescent="0.35">
      <c r="A783">
        <v>774</v>
      </c>
      <c r="B783" s="6">
        <v>0.23465417660943996</v>
      </c>
      <c r="C783" s="6">
        <v>0.16317531571645869</v>
      </c>
      <c r="D783" s="6">
        <v>0.14840671211259568</v>
      </c>
      <c r="E783" s="6">
        <v>0.45376379556150559</v>
      </c>
      <c r="F783" s="7">
        <f t="shared" si="24"/>
        <v>5.5852430954944588E-5</v>
      </c>
      <c r="G783" s="7" cm="1">
        <f t="array" ref="G783">SQRT(MMULT(MMULT(B783:E783,$M$3:$P$6),TRANSPOSE(B783:E783)))</f>
        <v>2.5858064010717718E-2</v>
      </c>
      <c r="H783" s="9">
        <f t="shared" si="25"/>
        <v>-3.6512693628328971E-2</v>
      </c>
    </row>
    <row r="784" spans="1:8" x14ac:dyDescent="0.35">
      <c r="A784">
        <v>775</v>
      </c>
      <c r="B784" s="6">
        <v>0.32905189524432338</v>
      </c>
      <c r="C784" s="6">
        <v>0.17589245145230806</v>
      </c>
      <c r="D784" s="6">
        <v>0.49042980881310833</v>
      </c>
      <c r="E784" s="6">
        <v>4.6258444902602461E-3</v>
      </c>
      <c r="F784" s="7">
        <f t="shared" si="24"/>
        <v>-1.9288635707407874E-3</v>
      </c>
      <c r="G784" s="7" cm="1">
        <f t="array" ref="G784">SQRT(MMULT(MMULT(B784:E784,$M$3:$P$6),TRANSPOSE(B784:E784)))</f>
        <v>1.6189902759056563E-2</v>
      </c>
      <c r="H784" s="9">
        <f t="shared" si="25"/>
        <v>-0.18090680434151424</v>
      </c>
    </row>
    <row r="785" spans="1:8" x14ac:dyDescent="0.35">
      <c r="A785">
        <v>776</v>
      </c>
      <c r="B785" s="6">
        <v>0.23178627138673286</v>
      </c>
      <c r="C785" s="6">
        <v>0.33097567353933344</v>
      </c>
      <c r="D785" s="6">
        <v>0.30497300034894315</v>
      </c>
      <c r="E785" s="6">
        <v>0.13226505472499064</v>
      </c>
      <c r="F785" s="7">
        <f t="shared" si="24"/>
        <v>-1.8131549351391055E-3</v>
      </c>
      <c r="G785" s="7" cm="1">
        <f t="array" ref="G785">SQRT(MMULT(MMULT(B785:E785,$M$3:$P$6),TRANSPOSE(B785:E785)))</f>
        <v>1.8401880801202704E-2</v>
      </c>
      <c r="H785" s="9">
        <f t="shared" si="25"/>
        <v>-0.15287322885795696</v>
      </c>
    </row>
    <row r="786" spans="1:8" x14ac:dyDescent="0.35">
      <c r="A786">
        <v>777</v>
      </c>
      <c r="B786" s="6">
        <v>1.9314116943152282E-3</v>
      </c>
      <c r="C786" s="6">
        <v>0.53258892907203592</v>
      </c>
      <c r="D786" s="6">
        <v>5.5262118989164659E-2</v>
      </c>
      <c r="E786" s="6">
        <v>0.41021754024448415</v>
      </c>
      <c r="F786" s="7">
        <f t="shared" si="24"/>
        <v>-1.2527780489234822E-3</v>
      </c>
      <c r="G786" s="7" cm="1">
        <f t="array" ref="G786">SQRT(MMULT(MMULT(B786:E786,$M$3:$P$6),TRANSPOSE(B786:E786)))</f>
        <v>2.5720294980118415E-2</v>
      </c>
      <c r="H786" s="9">
        <f t="shared" si="25"/>
        <v>-8.7587566575922315E-2</v>
      </c>
    </row>
    <row r="787" spans="1:8" x14ac:dyDescent="0.35">
      <c r="A787">
        <v>778</v>
      </c>
      <c r="B787" s="6">
        <v>0.27709047319301844</v>
      </c>
      <c r="C787" s="6">
        <v>0.25116187176728078</v>
      </c>
      <c r="D787" s="6">
        <v>0.22850622039014007</v>
      </c>
      <c r="E787" s="6">
        <v>0.2432414346495608</v>
      </c>
      <c r="F787" s="7">
        <f t="shared" si="24"/>
        <v>-1.0726053309734096E-3</v>
      </c>
      <c r="G787" s="7" cm="1">
        <f t="array" ref="G787">SQRT(MMULT(MMULT(B787:E787,$M$3:$P$6),TRANSPOSE(B787:E787)))</f>
        <v>2.0502502072808369E-2</v>
      </c>
      <c r="H787" s="9">
        <f t="shared" si="25"/>
        <v>-0.10109036075758877</v>
      </c>
    </row>
    <row r="788" spans="1:8" x14ac:dyDescent="0.35">
      <c r="A788">
        <v>779</v>
      </c>
      <c r="B788" s="6">
        <v>0.34160169796831685</v>
      </c>
      <c r="C788" s="6">
        <v>0.35010619316940467</v>
      </c>
      <c r="D788" s="6">
        <v>0.20470766999013684</v>
      </c>
      <c r="E788" s="6">
        <v>0.10358443887214157</v>
      </c>
      <c r="F788" s="7">
        <f t="shared" si="24"/>
        <v>-1.883103803528807E-3</v>
      </c>
      <c r="G788" s="7" cm="1">
        <f t="array" ref="G788">SQRT(MMULT(MMULT(B788:E788,$M$3:$P$6),TRANSPOSE(B788:E788)))</f>
        <v>1.9099615048433348E-2</v>
      </c>
      <c r="H788" s="9">
        <f t="shared" si="25"/>
        <v>-0.15095088546118601</v>
      </c>
    </row>
    <row r="789" spans="1:8" x14ac:dyDescent="0.35">
      <c r="A789">
        <v>780</v>
      </c>
      <c r="B789" s="6">
        <v>0.40062553662267858</v>
      </c>
      <c r="C789" s="6">
        <v>0.26850564558462375</v>
      </c>
      <c r="D789" s="6">
        <v>8.0314510571010446E-3</v>
      </c>
      <c r="E789" s="6">
        <v>0.32283736673559665</v>
      </c>
      <c r="F789" s="7">
        <f t="shared" si="24"/>
        <v>-6.3177349602230263E-4</v>
      </c>
      <c r="G789" s="7" cm="1">
        <f t="array" ref="G789">SQRT(MMULT(MMULT(B789:E789,$M$3:$P$6),TRANSPOSE(B789:E789)))</f>
        <v>2.4011523544820113E-2</v>
      </c>
      <c r="H789" s="9">
        <f t="shared" si="25"/>
        <v>-6.7957932489224201E-2</v>
      </c>
    </row>
    <row r="790" spans="1:8" x14ac:dyDescent="0.35">
      <c r="A790">
        <v>781</v>
      </c>
      <c r="B790" s="6">
        <v>0.28395350969549471</v>
      </c>
      <c r="C790" s="6">
        <v>0.11740406573040638</v>
      </c>
      <c r="D790" s="6">
        <v>0.1622029126833901</v>
      </c>
      <c r="E790" s="6">
        <v>0.4364395118907089</v>
      </c>
      <c r="F790" s="7">
        <f t="shared" si="24"/>
        <v>1.3435350754690037E-4</v>
      </c>
      <c r="G790" s="7" cm="1">
        <f t="array" ref="G790">SQRT(MMULT(MMULT(B790:E790,$M$3:$P$6),TRANSPOSE(B790:E790)))</f>
        <v>2.5346238792943357E-2</v>
      </c>
      <c r="H790" s="9">
        <f t="shared" si="25"/>
        <v>-3.4152857925969837E-2</v>
      </c>
    </row>
    <row r="791" spans="1:8" x14ac:dyDescent="0.35">
      <c r="A791">
        <v>782</v>
      </c>
      <c r="B791" s="6">
        <v>0.29949895661468651</v>
      </c>
      <c r="C791" s="6">
        <v>0.17377118908734279</v>
      </c>
      <c r="D791" s="6">
        <v>0.23861087903311445</v>
      </c>
      <c r="E791" s="6">
        <v>0.2881189752648563</v>
      </c>
      <c r="F791" s="7">
        <f t="shared" si="24"/>
        <v>-6.6114092844006826E-4</v>
      </c>
      <c r="G791" s="7" cm="1">
        <f t="array" ref="G791">SQRT(MMULT(MMULT(B791:E791,$M$3:$P$6),TRANSPOSE(B791:E791)))</f>
        <v>2.1264217209216472E-2</v>
      </c>
      <c r="H791" s="9">
        <f t="shared" si="25"/>
        <v>-7.8119072623095948E-2</v>
      </c>
    </row>
    <row r="792" spans="1:8" x14ac:dyDescent="0.35">
      <c r="A792">
        <v>783</v>
      </c>
      <c r="B792" s="6">
        <v>0.41150532351785202</v>
      </c>
      <c r="C792" s="6">
        <v>0.21179574693601894</v>
      </c>
      <c r="D792" s="6">
        <v>0.11204351942960634</v>
      </c>
      <c r="E792" s="6">
        <v>0.26465541011652255</v>
      </c>
      <c r="F792" s="7">
        <f t="shared" si="24"/>
        <v>-7.5044435078858748E-4</v>
      </c>
      <c r="G792" s="7" cm="1">
        <f t="array" ref="G792">SQRT(MMULT(MMULT(B792:E792,$M$3:$P$6),TRANSPOSE(B792:E792)))</f>
        <v>2.1965126154286536E-2</v>
      </c>
      <c r="H792" s="9">
        <f t="shared" si="25"/>
        <v>-7.9691978024309454E-2</v>
      </c>
    </row>
    <row r="793" spans="1:8" x14ac:dyDescent="0.35">
      <c r="A793">
        <v>784</v>
      </c>
      <c r="B793" s="6">
        <v>0.35571890602321993</v>
      </c>
      <c r="C793" s="6">
        <v>0.19176682762894937</v>
      </c>
      <c r="D793" s="6">
        <v>1.6707960847479646E-2</v>
      </c>
      <c r="E793" s="6">
        <v>0.43580630550035099</v>
      </c>
      <c r="F793" s="7">
        <f t="shared" si="24"/>
        <v>2.3001872686236567E-5</v>
      </c>
      <c r="G793" s="7" cm="1">
        <f t="array" ref="G793">SQRT(MMULT(MMULT(B793:E793,$M$3:$P$6),TRANSPOSE(B793:E793)))</f>
        <v>2.646145009063568E-2</v>
      </c>
      <c r="H793" s="9">
        <f t="shared" si="25"/>
        <v>-3.6921564160971997E-2</v>
      </c>
    </row>
    <row r="794" spans="1:8" x14ac:dyDescent="0.35">
      <c r="A794">
        <v>785</v>
      </c>
      <c r="B794" s="6">
        <v>0.20738321018296868</v>
      </c>
      <c r="C794" s="6">
        <v>0.29445230186605853</v>
      </c>
      <c r="D794" s="6">
        <v>0.21515762919588657</v>
      </c>
      <c r="E794" s="6">
        <v>0.28300685875508613</v>
      </c>
      <c r="F794" s="7">
        <f t="shared" si="24"/>
        <v>-1.0627388782046992E-3</v>
      </c>
      <c r="G794" s="7" cm="1">
        <f t="array" ref="G794">SQRT(MMULT(MMULT(B794:E794,$M$3:$P$6),TRANSPOSE(B794:E794)))</f>
        <v>2.1356242190799308E-2</v>
      </c>
      <c r="H794" s="9">
        <f t="shared" si="25"/>
        <v>-9.6587164529037234E-2</v>
      </c>
    </row>
    <row r="795" spans="1:8" x14ac:dyDescent="0.35">
      <c r="A795">
        <v>786</v>
      </c>
      <c r="B795" s="6">
        <v>0.4208668221773299</v>
      </c>
      <c r="C795" s="6">
        <v>0.13251221249492984</v>
      </c>
      <c r="D795" s="6">
        <v>0.34430159057371146</v>
      </c>
      <c r="E795" s="6">
        <v>0.10231937475402886</v>
      </c>
      <c r="F795" s="7">
        <f t="shared" si="24"/>
        <v>-1.2909528725803337E-3</v>
      </c>
      <c r="G795" s="7" cm="1">
        <f t="array" ref="G795">SQRT(MMULT(MMULT(B795:E795,$M$3:$P$6),TRANSPOSE(B795:E795)))</f>
        <v>1.7759441504197129E-2</v>
      </c>
      <c r="H795" s="9">
        <f t="shared" si="25"/>
        <v>-0.12899915079192709</v>
      </c>
    </row>
    <row r="796" spans="1:8" x14ac:dyDescent="0.35">
      <c r="A796">
        <v>787</v>
      </c>
      <c r="B796" s="6">
        <v>8.0083184821361272E-2</v>
      </c>
      <c r="C796" s="6">
        <v>1.1900003642300403E-2</v>
      </c>
      <c r="D796" s="6">
        <v>0.10679207454855993</v>
      </c>
      <c r="E796" s="6">
        <v>0.80122473698777841</v>
      </c>
      <c r="F796" s="7">
        <f t="shared" si="24"/>
        <v>1.8508614766700551E-3</v>
      </c>
      <c r="G796" s="7" cm="1">
        <f t="array" ref="G796">SQRT(MMULT(MMULT(B796:E796,$M$3:$P$6),TRANSPOSE(B796:E796)))</f>
        <v>3.6888687444713554E-2</v>
      </c>
      <c r="H796" s="9">
        <f t="shared" si="25"/>
        <v>2.3065647915645488E-2</v>
      </c>
    </row>
    <row r="797" spans="1:8" x14ac:dyDescent="0.35">
      <c r="A797">
        <v>788</v>
      </c>
      <c r="B797" s="6">
        <v>7.8945086481082893E-2</v>
      </c>
      <c r="C797" s="6">
        <v>0.30645738607018608</v>
      </c>
      <c r="D797" s="6">
        <v>0.24334793286436321</v>
      </c>
      <c r="E797" s="6">
        <v>0.3712495945843679</v>
      </c>
      <c r="F797" s="7">
        <f t="shared" si="24"/>
        <v>-8.1410253841992944E-4</v>
      </c>
      <c r="G797" s="7" cm="1">
        <f t="array" ref="G797">SQRT(MMULT(MMULT(B797:E797,$M$3:$P$6),TRANSPOSE(B797:E797)))</f>
        <v>2.3092893671418965E-2</v>
      </c>
      <c r="H797" s="9">
        <f t="shared" si="25"/>
        <v>-7.8556744088990563E-2</v>
      </c>
    </row>
    <row r="798" spans="1:8" x14ac:dyDescent="0.35">
      <c r="A798">
        <v>789</v>
      </c>
      <c r="B798" s="6">
        <v>0.33494360797067585</v>
      </c>
      <c r="C798" s="6">
        <v>0.34547573187150799</v>
      </c>
      <c r="D798" s="6">
        <v>0.18639303550177871</v>
      </c>
      <c r="E798" s="6">
        <v>0.13318762465603767</v>
      </c>
      <c r="F798" s="7">
        <f t="shared" si="24"/>
        <v>-1.743631218199009E-3</v>
      </c>
      <c r="G798" s="7" cm="1">
        <f t="array" ref="G798">SQRT(MMULT(MMULT(B798:E798,$M$3:$P$6),TRANSPOSE(B798:E798)))</f>
        <v>1.950088105125734E-2</v>
      </c>
      <c r="H798" s="9">
        <f t="shared" si="25"/>
        <v>-0.14069268003776222</v>
      </c>
    </row>
    <row r="799" spans="1:8" x14ac:dyDescent="0.35">
      <c r="A799">
        <v>790</v>
      </c>
      <c r="B799" s="6">
        <v>0.40957830814314472</v>
      </c>
      <c r="C799" s="6">
        <v>0.12785061883725291</v>
      </c>
      <c r="D799" s="6">
        <v>0.37589691843662559</v>
      </c>
      <c r="E799" s="6">
        <v>8.6674154582976753E-2</v>
      </c>
      <c r="F799" s="7">
        <f t="shared" si="24"/>
        <v>-1.362001659802832E-3</v>
      </c>
      <c r="G799" s="7" cm="1">
        <f t="array" ref="G799">SQRT(MMULT(MMULT(B799:E799,$M$3:$P$6),TRANSPOSE(B799:E799)))</f>
        <v>1.7371231197363949E-2</v>
      </c>
      <c r="H799" s="9">
        <f t="shared" si="25"/>
        <v>-0.13597203519813042</v>
      </c>
    </row>
    <row r="800" spans="1:8" x14ac:dyDescent="0.35">
      <c r="A800">
        <v>791</v>
      </c>
      <c r="B800" s="6">
        <v>0.23115575009131395</v>
      </c>
      <c r="C800" s="6">
        <v>0.25379491583003888</v>
      </c>
      <c r="D800" s="6">
        <v>0.30242423135578561</v>
      </c>
      <c r="E800" s="6">
        <v>0.21262510272286156</v>
      </c>
      <c r="F800" s="7">
        <f t="shared" si="24"/>
        <v>-1.2629146966458801E-3</v>
      </c>
      <c r="G800" s="7" cm="1">
        <f t="array" ref="G800">SQRT(MMULT(MMULT(B800:E800,$M$3:$P$6),TRANSPOSE(B800:E800)))</f>
        <v>1.9382016764240902E-2</v>
      </c>
      <c r="H800" s="9">
        <f t="shared" si="25"/>
        <v>-0.11675331438268455</v>
      </c>
    </row>
    <row r="801" spans="1:8" x14ac:dyDescent="0.35">
      <c r="A801">
        <v>792</v>
      </c>
      <c r="B801" s="6">
        <v>0.35293326234922479</v>
      </c>
      <c r="C801" s="6">
        <v>0.3090443549667633</v>
      </c>
      <c r="D801" s="6">
        <v>8.8975448497746398E-2</v>
      </c>
      <c r="E801" s="6">
        <v>0.24904693418626567</v>
      </c>
      <c r="F801" s="7">
        <f t="shared" si="24"/>
        <v>-1.11121156188377E-3</v>
      </c>
      <c r="G801" s="7" cm="1">
        <f t="array" ref="G801">SQRT(MMULT(MMULT(B801:E801,$M$3:$P$6),TRANSPOSE(B801:E801)))</f>
        <v>2.1895667989089151E-2</v>
      </c>
      <c r="H801" s="9">
        <f t="shared" si="25"/>
        <v>-9.6421427422803893E-2</v>
      </c>
    </row>
    <row r="802" spans="1:8" x14ac:dyDescent="0.35">
      <c r="A802">
        <v>793</v>
      </c>
      <c r="B802" s="6">
        <v>0.44178251270234031</v>
      </c>
      <c r="C802" s="6">
        <v>0.2243296399164417</v>
      </c>
      <c r="D802" s="6">
        <v>0.26344586323557095</v>
      </c>
      <c r="E802" s="6">
        <v>7.0441984145647035E-2</v>
      </c>
      <c r="F802" s="7">
        <f t="shared" si="24"/>
        <v>-1.6357315399335671E-3</v>
      </c>
      <c r="G802" s="7" cm="1">
        <f t="array" ref="G802">SQRT(MMULT(MMULT(B802:E802,$M$3:$P$6),TRANSPOSE(B802:E802)))</f>
        <v>1.8303744165514217E-2</v>
      </c>
      <c r="H802" s="9">
        <f t="shared" si="25"/>
        <v>-0.14399958369717086</v>
      </c>
    </row>
    <row r="803" spans="1:8" x14ac:dyDescent="0.35">
      <c r="A803">
        <v>794</v>
      </c>
      <c r="B803" s="6">
        <v>0.31324480588343984</v>
      </c>
      <c r="C803" s="6">
        <v>0.12497904147120326</v>
      </c>
      <c r="D803" s="6">
        <v>0.21750092328099568</v>
      </c>
      <c r="E803" s="6">
        <v>0.34427522936436122</v>
      </c>
      <c r="F803" s="7">
        <f t="shared" si="24"/>
        <v>-2.7518421408663063E-4</v>
      </c>
      <c r="G803" s="7" cm="1">
        <f t="array" ref="G803">SQRT(MMULT(MMULT(B803:E803,$M$3:$P$6),TRANSPOSE(B803:E803)))</f>
        <v>2.2669463485373884E-2</v>
      </c>
      <c r="H803" s="9">
        <f t="shared" si="25"/>
        <v>-5.6251186311019982E-2</v>
      </c>
    </row>
    <row r="804" spans="1:8" x14ac:dyDescent="0.35">
      <c r="A804">
        <v>795</v>
      </c>
      <c r="B804" s="6">
        <v>0.29764285939071511</v>
      </c>
      <c r="C804" s="6">
        <v>0.24672574429286298</v>
      </c>
      <c r="D804" s="6">
        <v>0.3315191624060802</v>
      </c>
      <c r="E804" s="6">
        <v>0.12411223391034176</v>
      </c>
      <c r="F804" s="7">
        <f t="shared" si="24"/>
        <v>-1.5846813178570349E-3</v>
      </c>
      <c r="G804" s="7" cm="1">
        <f t="array" ref="G804">SQRT(MMULT(MMULT(B804:E804,$M$3:$P$6),TRANSPOSE(B804:E804)))</f>
        <v>1.8020023818669375E-2</v>
      </c>
      <c r="H804" s="9">
        <f t="shared" si="25"/>
        <v>-0.14343384580764065</v>
      </c>
    </row>
    <row r="805" spans="1:8" x14ac:dyDescent="0.35">
      <c r="A805">
        <v>796</v>
      </c>
      <c r="B805" s="6">
        <v>0.36275528331123574</v>
      </c>
      <c r="C805" s="6">
        <v>9.2017043434388809E-2</v>
      </c>
      <c r="D805" s="6">
        <v>8.3926923045067062E-2</v>
      </c>
      <c r="E805" s="6">
        <v>0.46130075020930833</v>
      </c>
      <c r="F805" s="7">
        <f t="shared" si="24"/>
        <v>3.8480897758716155E-4</v>
      </c>
      <c r="G805" s="7" cm="1">
        <f t="array" ref="G805">SQRT(MMULT(MMULT(B805:E805,$M$3:$P$6),TRANSPOSE(B805:E805)))</f>
        <v>2.6653588962812433E-2</v>
      </c>
      <c r="H805" s="9">
        <f t="shared" si="25"/>
        <v>-2.3080982575035731E-2</v>
      </c>
    </row>
    <row r="806" spans="1:8" x14ac:dyDescent="0.35">
      <c r="A806">
        <v>797</v>
      </c>
      <c r="B806" s="6">
        <v>0.11809554942597228</v>
      </c>
      <c r="C806" s="6">
        <v>0.48324319748114947</v>
      </c>
      <c r="D806" s="6">
        <v>0.3278824506520176</v>
      </c>
      <c r="E806" s="6">
        <v>7.0778802440860586E-2</v>
      </c>
      <c r="F806" s="7">
        <f t="shared" si="24"/>
        <v>-2.5680946478120843E-3</v>
      </c>
      <c r="G806" s="7" cm="1">
        <f t="array" ref="G806">SQRT(MMULT(MMULT(B806:E806,$M$3:$P$6),TRANSPOSE(B806:E806)))</f>
        <v>1.8144715591288968E-2</v>
      </c>
      <c r="H806" s="9">
        <f t="shared" si="25"/>
        <v>-0.19664649081218324</v>
      </c>
    </row>
    <row r="807" spans="1:8" x14ac:dyDescent="0.35">
      <c r="A807">
        <v>798</v>
      </c>
      <c r="B807" s="6">
        <v>0.28378798392676813</v>
      </c>
      <c r="C807" s="6">
        <v>0.27455216042208758</v>
      </c>
      <c r="D807" s="6">
        <v>0.30787576709403158</v>
      </c>
      <c r="E807" s="6">
        <v>0.13378408855711268</v>
      </c>
      <c r="F807" s="7">
        <f t="shared" si="24"/>
        <v>-1.6206947923003085E-3</v>
      </c>
      <c r="G807" s="7" cm="1">
        <f t="array" ref="G807">SQRT(MMULT(MMULT(B807:E807,$M$3:$P$6),TRANSPOSE(B807:E807)))</f>
        <v>1.833216067198442E-2</v>
      </c>
      <c r="H807" s="9">
        <f t="shared" si="25"/>
        <v>-0.14295613262354326</v>
      </c>
    </row>
    <row r="808" spans="1:8" x14ac:dyDescent="0.35">
      <c r="A808">
        <v>799</v>
      </c>
      <c r="B808" s="6">
        <v>0.30934110191187308</v>
      </c>
      <c r="C808" s="6">
        <v>0.26040753756797769</v>
      </c>
      <c r="D808" s="6">
        <v>0.29264391237985798</v>
      </c>
      <c r="E808" s="6">
        <v>0.13760744814029122</v>
      </c>
      <c r="F808" s="7">
        <f t="shared" si="24"/>
        <v>-1.5446277858697235E-3</v>
      </c>
      <c r="G808" s="7" cm="1">
        <f t="array" ref="G808">SQRT(MMULT(MMULT(B808:E808,$M$3:$P$6),TRANSPOSE(B808:E808)))</f>
        <v>1.8495728736883224E-2</v>
      </c>
      <c r="H808" s="9">
        <f t="shared" si="25"/>
        <v>-0.13757921204777179</v>
      </c>
    </row>
    <row r="809" spans="1:8" x14ac:dyDescent="0.35">
      <c r="A809">
        <v>800</v>
      </c>
      <c r="B809" s="6">
        <v>0.33214871000706403</v>
      </c>
      <c r="C809" s="6">
        <v>6.1990537450853922E-2</v>
      </c>
      <c r="D809" s="6">
        <v>0.31450865100768421</v>
      </c>
      <c r="E809" s="6">
        <v>0.29135210153439789</v>
      </c>
      <c r="F809" s="7">
        <f t="shared" si="24"/>
        <v>-3.4708491422712282E-4</v>
      </c>
      <c r="G809" s="7" cm="1">
        <f t="array" ref="G809">SQRT(MMULT(MMULT(B809:E809,$M$3:$P$6),TRANSPOSE(B809:E809)))</f>
        <v>2.0826890553175745E-2</v>
      </c>
      <c r="H809" s="9">
        <f t="shared" si="25"/>
        <v>-6.4680078420142048E-2</v>
      </c>
    </row>
    <row r="810" spans="1:8" x14ac:dyDescent="0.35">
      <c r="A810">
        <v>801</v>
      </c>
      <c r="B810" s="6">
        <v>0.26751277386165778</v>
      </c>
      <c r="C810" s="6">
        <v>2.1684086187552038E-2</v>
      </c>
      <c r="D810" s="6">
        <v>0.51164579196738402</v>
      </c>
      <c r="E810" s="6">
        <v>0.19915734798340615</v>
      </c>
      <c r="F810" s="7">
        <f t="shared" si="24"/>
        <v>-7.3319782360491256E-4</v>
      </c>
      <c r="G810" s="7" cm="1">
        <f t="array" ref="G810">SQRT(MMULT(MMULT(B810:E810,$M$3:$P$6),TRANSPOSE(B810:E810)))</f>
        <v>1.7714376932345784E-2</v>
      </c>
      <c r="H810" s="9">
        <f t="shared" si="25"/>
        <v>-9.7841308798175042E-2</v>
      </c>
    </row>
    <row r="811" spans="1:8" x14ac:dyDescent="0.35">
      <c r="A811">
        <v>802</v>
      </c>
      <c r="B811" s="6">
        <v>0.46385208542510586</v>
      </c>
      <c r="C811" s="6">
        <v>0.19851708320497086</v>
      </c>
      <c r="D811" s="6">
        <v>0.2632859557275562</v>
      </c>
      <c r="E811" s="6">
        <v>7.4344875642367012E-2</v>
      </c>
      <c r="F811" s="7">
        <f t="shared" si="24"/>
        <v>-1.5347410876976825E-3</v>
      </c>
      <c r="G811" s="7" cm="1">
        <f t="array" ref="G811">SQRT(MMULT(MMULT(B811:E811,$M$3:$P$6),TRANSPOSE(B811:E811)))</f>
        <v>1.8334610832276735E-2</v>
      </c>
      <c r="H811" s="9">
        <f t="shared" si="25"/>
        <v>-0.13824897135179204</v>
      </c>
    </row>
    <row r="812" spans="1:8" x14ac:dyDescent="0.35">
      <c r="A812">
        <v>803</v>
      </c>
      <c r="B812" s="6">
        <v>7.8996315804291742E-2</v>
      </c>
      <c r="C812" s="6">
        <v>8.3772183258582246E-3</v>
      </c>
      <c r="D812" s="6">
        <v>0.43836200400175707</v>
      </c>
      <c r="E812" s="6">
        <v>0.47426446186809285</v>
      </c>
      <c r="F812" s="7">
        <f t="shared" si="24"/>
        <v>3.6894744141346308E-4</v>
      </c>
      <c r="G812" s="7" cm="1">
        <f t="array" ref="G812">SQRT(MMULT(MMULT(B812:E812,$M$3:$P$6),TRANSPOSE(B812:E812)))</f>
        <v>2.4781812096351781E-2</v>
      </c>
      <c r="H812" s="9">
        <f t="shared" si="25"/>
        <v>-2.5464342806450237E-2</v>
      </c>
    </row>
    <row r="813" spans="1:8" x14ac:dyDescent="0.35">
      <c r="A813">
        <v>804</v>
      </c>
      <c r="B813" s="6">
        <v>0.10702226517347192</v>
      </c>
      <c r="C813" s="6">
        <v>0.39785714472915534</v>
      </c>
      <c r="D813" s="6">
        <v>0.33196446444691002</v>
      </c>
      <c r="E813" s="6">
        <v>0.16315612565046267</v>
      </c>
      <c r="F813" s="7">
        <f t="shared" si="24"/>
        <v>-1.9535954402558646E-3</v>
      </c>
      <c r="G813" s="7" cm="1">
        <f t="array" ref="G813">SQRT(MMULT(MMULT(B813:E813,$M$3:$P$6),TRANSPOSE(B813:E813)))</f>
        <v>1.8667586872643045E-2</v>
      </c>
      <c r="H813" s="9">
        <f t="shared" si="25"/>
        <v>-0.15822052739898035</v>
      </c>
    </row>
    <row r="814" spans="1:8" x14ac:dyDescent="0.35">
      <c r="A814">
        <v>805</v>
      </c>
      <c r="B814" s="6">
        <v>0.47845490814750857</v>
      </c>
      <c r="C814" s="6">
        <v>0.42526163250424909</v>
      </c>
      <c r="D814" s="6">
        <v>8.4162625508333658E-2</v>
      </c>
      <c r="E814" s="6">
        <v>1.2120833839908774E-2</v>
      </c>
      <c r="F814" s="7">
        <f t="shared" si="24"/>
        <v>-2.3469610472426684E-3</v>
      </c>
      <c r="G814" s="7" cm="1">
        <f t="array" ref="G814">SQRT(MMULT(MMULT(B814:E814,$M$3:$P$6),TRANSPOSE(B814:E814)))</f>
        <v>2.0213463582610319E-2</v>
      </c>
      <c r="H814" s="9">
        <f t="shared" si="25"/>
        <v>-0.16558077904679658</v>
      </c>
    </row>
    <row r="815" spans="1:8" x14ac:dyDescent="0.35">
      <c r="A815">
        <v>806</v>
      </c>
      <c r="B815" s="6">
        <v>2.7569436913950557E-2</v>
      </c>
      <c r="C815" s="6">
        <v>0.29165855052840073</v>
      </c>
      <c r="D815" s="6">
        <v>0.48517402190310754</v>
      </c>
      <c r="E815" s="6">
        <v>0.1955979906545412</v>
      </c>
      <c r="F815" s="7">
        <f t="shared" si="24"/>
        <v>-1.628578770825481E-3</v>
      </c>
      <c r="G815" s="7" cm="1">
        <f t="array" ref="G815">SQRT(MMULT(MMULT(B815:E815,$M$3:$P$6),TRANSPOSE(B815:E815)))</f>
        <v>1.7932235437266502E-2</v>
      </c>
      <c r="H815" s="9">
        <f t="shared" si="25"/>
        <v>-0.14658399841008155</v>
      </c>
    </row>
    <row r="816" spans="1:8" x14ac:dyDescent="0.35">
      <c r="A816">
        <v>807</v>
      </c>
      <c r="B816" s="6">
        <v>0.32299733250822726</v>
      </c>
      <c r="C816" s="6">
        <v>0.1427349239831035</v>
      </c>
      <c r="D816" s="6">
        <v>0.16482661461489728</v>
      </c>
      <c r="E816" s="6">
        <v>0.36944112889377195</v>
      </c>
      <c r="F816" s="7">
        <f t="shared" si="24"/>
        <v>-1.9361362740286038E-4</v>
      </c>
      <c r="G816" s="7" cm="1">
        <f t="array" ref="G816">SQRT(MMULT(MMULT(B816:E816,$M$3:$P$6),TRANSPOSE(B816:E816)))</f>
        <v>2.3659528200109768E-2</v>
      </c>
      <c r="H816" s="9">
        <f t="shared" si="25"/>
        <v>-5.044959549942854E-2</v>
      </c>
    </row>
    <row r="817" spans="1:8" x14ac:dyDescent="0.35">
      <c r="A817">
        <v>808</v>
      </c>
      <c r="B817" s="6">
        <v>0.453535688376552</v>
      </c>
      <c r="C817" s="6">
        <v>0.18256283359200001</v>
      </c>
      <c r="D817" s="6">
        <v>0.25915927693410595</v>
      </c>
      <c r="E817" s="6">
        <v>0.104742201097342</v>
      </c>
      <c r="F817" s="7">
        <f t="shared" si="24"/>
        <v>-1.3680835985534529E-3</v>
      </c>
      <c r="G817" s="7" cm="1">
        <f t="array" ref="G817">SQRT(MMULT(MMULT(B817:E817,$M$3:$P$6),TRANSPOSE(B817:E817)))</f>
        <v>1.8555401001139053E-2</v>
      </c>
      <c r="H817" s="9">
        <f t="shared" si="25"/>
        <v>-0.12762233478048166</v>
      </c>
    </row>
    <row r="818" spans="1:8" x14ac:dyDescent="0.35">
      <c r="A818">
        <v>809</v>
      </c>
      <c r="B818" s="6">
        <v>9.1160273836297212E-2</v>
      </c>
      <c r="C818" s="6">
        <v>0.28082923250411934</v>
      </c>
      <c r="D818" s="6">
        <v>0.36563529965436437</v>
      </c>
      <c r="E818" s="6">
        <v>0.26237519400521897</v>
      </c>
      <c r="F818" s="7">
        <f t="shared" si="24"/>
        <v>-1.2368081122771822E-3</v>
      </c>
      <c r="G818" s="7" cm="1">
        <f t="array" ref="G818">SQRT(MMULT(MMULT(B818:E818,$M$3:$P$6),TRANSPOSE(B818:E818)))</f>
        <v>1.9836999392025201E-2</v>
      </c>
      <c r="H818" s="9">
        <f t="shared" si="25"/>
        <v>-0.1127593981364145</v>
      </c>
    </row>
    <row r="819" spans="1:8" x14ac:dyDescent="0.35">
      <c r="A819">
        <v>810</v>
      </c>
      <c r="B819" s="6">
        <v>0.24657188472324262</v>
      </c>
      <c r="C819" s="6">
        <v>0.1388851338463907</v>
      </c>
      <c r="D819" s="6">
        <v>0.33605288373622622</v>
      </c>
      <c r="E819" s="6">
        <v>0.27849009769414057</v>
      </c>
      <c r="F819" s="7">
        <f t="shared" si="24"/>
        <v>-6.7279255262532426E-4</v>
      </c>
      <c r="G819" s="7" cm="1">
        <f t="array" ref="G819">SQRT(MMULT(MMULT(B819:E819,$M$3:$P$6),TRANSPOSE(B819:E819)))</f>
        <v>2.0316694593701272E-2</v>
      </c>
      <c r="H819" s="9">
        <f t="shared" si="25"/>
        <v>-8.2335861520699105E-2</v>
      </c>
    </row>
    <row r="820" spans="1:8" x14ac:dyDescent="0.35">
      <c r="A820">
        <v>811</v>
      </c>
      <c r="B820" s="6">
        <v>0.18866542608087317</v>
      </c>
      <c r="C820" s="6">
        <v>0.25810392264968129</v>
      </c>
      <c r="D820" s="6">
        <v>0.19340213277755833</v>
      </c>
      <c r="E820" s="6">
        <v>0.35982851849188713</v>
      </c>
      <c r="F820" s="7">
        <f t="shared" si="24"/>
        <v>-6.4393255430691E-4</v>
      </c>
      <c r="G820" s="7" cm="1">
        <f t="array" ref="G820">SQRT(MMULT(MMULT(B820:E820,$M$3:$P$6),TRANSPOSE(B820:E820)))</f>
        <v>2.3154200768748322E-2</v>
      </c>
      <c r="H820" s="9">
        <f t="shared" si="25"/>
        <v>-7.0999321925451997E-2</v>
      </c>
    </row>
    <row r="821" spans="1:8" x14ac:dyDescent="0.35">
      <c r="A821">
        <v>812</v>
      </c>
      <c r="B821" s="6">
        <v>9.0069571074448102E-2</v>
      </c>
      <c r="C821" s="6">
        <v>0.18672554073748052</v>
      </c>
      <c r="D821" s="6">
        <v>0.35048605852600634</v>
      </c>
      <c r="E821" s="6">
        <v>0.37271882966206499</v>
      </c>
      <c r="F821" s="7">
        <f t="shared" si="24"/>
        <v>-5.0991675529976654E-4</v>
      </c>
      <c r="G821" s="7" cm="1">
        <f t="array" ref="G821">SQRT(MMULT(MMULT(B821:E821,$M$3:$P$6),TRANSPOSE(B821:E821)))</f>
        <v>2.2375447090698442E-2</v>
      </c>
      <c r="H821" s="9">
        <f t="shared" si="25"/>
        <v>-6.7480964701145327E-2</v>
      </c>
    </row>
    <row r="822" spans="1:8" x14ac:dyDescent="0.35">
      <c r="A822">
        <v>813</v>
      </c>
      <c r="B822" s="6">
        <v>0.50325671673347583</v>
      </c>
      <c r="C822" s="6">
        <v>0.10735262555644058</v>
      </c>
      <c r="D822" s="6">
        <v>0.28555717889830751</v>
      </c>
      <c r="E822" s="6">
        <v>0.10383347881177626</v>
      </c>
      <c r="F822" s="7">
        <f t="shared" si="24"/>
        <v>-1.1439078118660633E-3</v>
      </c>
      <c r="G822" s="7" cm="1">
        <f t="array" ref="G822">SQRT(MMULT(MMULT(B822:E822,$M$3:$P$6),TRANSPOSE(B822:E822)))</f>
        <v>1.8377119697594202E-2</v>
      </c>
      <c r="H822" s="9">
        <f t="shared" si="25"/>
        <v>-0.11666179723184414</v>
      </c>
    </row>
    <row r="823" spans="1:8" x14ac:dyDescent="0.35">
      <c r="A823">
        <v>814</v>
      </c>
      <c r="B823" s="6">
        <v>0.52075185289468817</v>
      </c>
      <c r="C823" s="6">
        <v>0.1937371565204507</v>
      </c>
      <c r="D823" s="6">
        <v>9.3531267461361645E-2</v>
      </c>
      <c r="E823" s="6">
        <v>0.1919797231234994</v>
      </c>
      <c r="F823" s="7">
        <f t="shared" si="24"/>
        <v>-9.3228985335587434E-4</v>
      </c>
      <c r="G823" s="7" cm="1">
        <f t="array" ref="G823">SQRT(MMULT(MMULT(B823:E823,$M$3:$P$6),TRANSPOSE(B823:E823)))</f>
        <v>2.1122522419917279E-2</v>
      </c>
      <c r="H823" s="9">
        <f t="shared" si="25"/>
        <v>-9.1480071127008983E-2</v>
      </c>
    </row>
    <row r="824" spans="1:8" x14ac:dyDescent="0.35">
      <c r="A824">
        <v>815</v>
      </c>
      <c r="B824" s="6">
        <v>0.3191589741465638</v>
      </c>
      <c r="C824" s="6">
        <v>0.20149877032977667</v>
      </c>
      <c r="D824" s="6">
        <v>0.19621866645406386</v>
      </c>
      <c r="E824" s="6">
        <v>0.28312358906959562</v>
      </c>
      <c r="F824" s="7">
        <f t="shared" si="24"/>
        <v>-7.312236704585921E-4</v>
      </c>
      <c r="G824" s="7" cm="1">
        <f t="array" ref="G824">SQRT(MMULT(MMULT(B824:E824,$M$3:$P$6),TRANSPOSE(B824:E824)))</f>
        <v>2.1516356343405339E-2</v>
      </c>
      <c r="H824" s="9">
        <f t="shared" si="25"/>
        <v>-8.0460819798106945E-2</v>
      </c>
    </row>
    <row r="825" spans="1:8" x14ac:dyDescent="0.35">
      <c r="A825">
        <v>816</v>
      </c>
      <c r="B825" s="6">
        <v>0.36321608146432399</v>
      </c>
      <c r="C825" s="6">
        <v>0.41117490877175944</v>
      </c>
      <c r="D825" s="6">
        <v>0.17093010321455637</v>
      </c>
      <c r="E825" s="6">
        <v>5.4678906549360223E-2</v>
      </c>
      <c r="F825" s="7">
        <f t="shared" si="24"/>
        <v>-2.2311380375081794E-3</v>
      </c>
      <c r="G825" s="7" cm="1">
        <f t="array" ref="G825">SQRT(MMULT(MMULT(B825:E825,$M$3:$P$6),TRANSPOSE(B825:E825)))</f>
        <v>1.9291505200688713E-2</v>
      </c>
      <c r="H825" s="9">
        <f t="shared" si="25"/>
        <v>-0.16749019860787362</v>
      </c>
    </row>
    <row r="826" spans="1:8" x14ac:dyDescent="0.35">
      <c r="A826">
        <v>817</v>
      </c>
      <c r="B826" s="6">
        <v>4.466343774547115E-2</v>
      </c>
      <c r="C826" s="6">
        <v>1.7071961529034813E-2</v>
      </c>
      <c r="D826" s="6">
        <v>0.35839992089455947</v>
      </c>
      <c r="E826" s="6">
        <v>0.57986467983093459</v>
      </c>
      <c r="F826" s="7">
        <f t="shared" si="24"/>
        <v>7.9583735103862371E-4</v>
      </c>
      <c r="G826" s="7" cm="1">
        <f t="array" ref="G826">SQRT(MMULT(MMULT(B826:E826,$M$3:$P$6),TRANSPOSE(B826:E826)))</f>
        <v>2.8387994374352788E-2</v>
      </c>
      <c r="H826" s="9">
        <f t="shared" si="25"/>
        <v>-7.1918659088444662E-3</v>
      </c>
    </row>
    <row r="827" spans="1:8" x14ac:dyDescent="0.35">
      <c r="A827">
        <v>818</v>
      </c>
      <c r="B827" s="6">
        <v>0.28359110883364097</v>
      </c>
      <c r="C827" s="6">
        <v>0.32452697410994069</v>
      </c>
      <c r="D827" s="6">
        <v>0.14510026209607504</v>
      </c>
      <c r="E827" s="6">
        <v>0.24678165496034329</v>
      </c>
      <c r="F827" s="7">
        <f t="shared" si="24"/>
        <v>-1.2258523589544217E-3</v>
      </c>
      <c r="G827" s="7" cm="1">
        <f t="array" ref="G827">SQRT(MMULT(MMULT(B827:E827,$M$3:$P$6),TRANSPOSE(B827:E827)))</f>
        <v>2.1329363584201858E-2</v>
      </c>
      <c r="H827" s="9">
        <f t="shared" si="25"/>
        <v>-0.10435624814436829</v>
      </c>
    </row>
    <row r="828" spans="1:8" x14ac:dyDescent="0.35">
      <c r="A828">
        <v>819</v>
      </c>
      <c r="B828" s="6">
        <v>0.30021872491892881</v>
      </c>
      <c r="C828" s="6">
        <v>3.8231923158264118E-2</v>
      </c>
      <c r="D828" s="6">
        <v>0.25873290606175053</v>
      </c>
      <c r="E828" s="6">
        <v>0.40281644586105653</v>
      </c>
      <c r="F828" s="7">
        <f t="shared" si="24"/>
        <v>1.8655772826473547E-4</v>
      </c>
      <c r="G828" s="7" cm="1">
        <f t="array" ref="G828">SQRT(MMULT(MMULT(B828:E828,$M$3:$P$6),TRANSPOSE(B828:E828)))</f>
        <v>2.386625903816612E-2</v>
      </c>
      <c r="H828" s="9">
        <f t="shared" si="25"/>
        <v>-3.4083358872223544E-2</v>
      </c>
    </row>
    <row r="829" spans="1:8" x14ac:dyDescent="0.35">
      <c r="A829">
        <v>820</v>
      </c>
      <c r="B829" s="6">
        <v>0.34299120701970603</v>
      </c>
      <c r="C829" s="6">
        <v>0.49851193922446191</v>
      </c>
      <c r="D829" s="6">
        <v>2.4280572110729658E-2</v>
      </c>
      <c r="E829" s="6">
        <v>0.13421628164510246</v>
      </c>
      <c r="F829" s="7">
        <f t="shared" si="24"/>
        <v>-2.097595183911814E-3</v>
      </c>
      <c r="G829" s="7" cm="1">
        <f t="array" ref="G829">SQRT(MMULT(MMULT(B829:E829,$M$3:$P$6),TRANSPOSE(B829:E829)))</f>
        <v>2.1350632774153441E-2</v>
      </c>
      <c r="H829" s="9">
        <f t="shared" si="25"/>
        <v>-0.14508212551253694</v>
      </c>
    </row>
    <row r="830" spans="1:8" x14ac:dyDescent="0.35">
      <c r="A830">
        <v>821</v>
      </c>
      <c r="B830" s="6">
        <v>0.1149023639398864</v>
      </c>
      <c r="C830" s="6">
        <v>0.43636473605204351</v>
      </c>
      <c r="D830" s="6">
        <v>7.0428168289590268E-2</v>
      </c>
      <c r="E830" s="6">
        <v>0.37830473171847984</v>
      </c>
      <c r="F830" s="7">
        <f t="shared" si="24"/>
        <v>-1.0581656620113073E-3</v>
      </c>
      <c r="G830" s="7" cm="1">
        <f t="array" ref="G830">SQRT(MMULT(MMULT(B830:E830,$M$3:$P$6),TRANSPOSE(B830:E830)))</f>
        <v>2.4684529443724554E-2</v>
      </c>
      <c r="H830" s="9">
        <f t="shared" si="25"/>
        <v>-8.3378768337613443E-2</v>
      </c>
    </row>
    <row r="831" spans="1:8" x14ac:dyDescent="0.35">
      <c r="A831">
        <v>822</v>
      </c>
      <c r="B831" s="6">
        <v>0.53942252184070716</v>
      </c>
      <c r="C831" s="6">
        <v>1.714144877714021E-2</v>
      </c>
      <c r="D831" s="6">
        <v>0.26412346380655016</v>
      </c>
      <c r="E831" s="6">
        <v>0.17931256557560254</v>
      </c>
      <c r="F831" s="7">
        <f t="shared" si="24"/>
        <v>-5.4901280830555853E-4</v>
      </c>
      <c r="G831" s="7" cm="1">
        <f t="array" ref="G831">SQRT(MMULT(MMULT(B831:E831,$M$3:$P$6),TRANSPOSE(B831:E831)))</f>
        <v>1.9517832943602192E-2</v>
      </c>
      <c r="H831" s="9">
        <f t="shared" si="25"/>
        <v>-7.9363975128873832E-2</v>
      </c>
    </row>
    <row r="832" spans="1:8" x14ac:dyDescent="0.35">
      <c r="A832">
        <v>823</v>
      </c>
      <c r="B832" s="6">
        <v>8.2907236096580475E-2</v>
      </c>
      <c r="C832" s="6">
        <v>0.18616389993025012</v>
      </c>
      <c r="D832" s="6">
        <v>0.3015442456101981</v>
      </c>
      <c r="E832" s="6">
        <v>0.42938461836297132</v>
      </c>
      <c r="F832" s="7">
        <f t="shared" si="24"/>
        <v>-2.5740676899622386E-4</v>
      </c>
      <c r="G832" s="7" cm="1">
        <f t="array" ref="G832">SQRT(MMULT(MMULT(B832:E832,$M$3:$P$6),TRANSPOSE(B832:E832)))</f>
        <v>2.4158114155852593E-2</v>
      </c>
      <c r="H832" s="9">
        <f t="shared" si="25"/>
        <v>-5.2049044924791947E-2</v>
      </c>
    </row>
    <row r="833" spans="1:8" x14ac:dyDescent="0.35">
      <c r="A833">
        <v>824</v>
      </c>
      <c r="B833" s="6">
        <v>2.7477674775312509E-2</v>
      </c>
      <c r="C833" s="6">
        <v>0.27601693526083432</v>
      </c>
      <c r="D833" s="6">
        <v>0.48483104316936787</v>
      </c>
      <c r="E833" s="6">
        <v>0.21167434679448532</v>
      </c>
      <c r="F833" s="7">
        <f t="shared" si="24"/>
        <v>-1.5179856247102478E-3</v>
      </c>
      <c r="G833" s="7" cm="1">
        <f t="array" ref="G833">SQRT(MMULT(MMULT(B833:E833,$M$3:$P$6),TRANSPOSE(B833:E833)))</f>
        <v>1.8176630967610338E-2</v>
      </c>
      <c r="H833" s="9">
        <f t="shared" si="25"/>
        <v>-0.13852873116019943</v>
      </c>
    </row>
    <row r="834" spans="1:8" x14ac:dyDescent="0.35">
      <c r="A834">
        <v>825</v>
      </c>
      <c r="B834" s="6">
        <v>0.12988145597863054</v>
      </c>
      <c r="C834" s="6">
        <v>0.2609181146006343</v>
      </c>
      <c r="D834" s="6">
        <v>0.21124185844807639</v>
      </c>
      <c r="E834" s="6">
        <v>0.39795857097265874</v>
      </c>
      <c r="F834" s="7">
        <f t="shared" si="24"/>
        <v>-5.3399899192010849E-4</v>
      </c>
      <c r="G834" s="7" cm="1">
        <f t="array" ref="G834">SQRT(MMULT(MMULT(B834:E834,$M$3:$P$6),TRANSPOSE(B834:E834)))</f>
        <v>2.3942863513372121E-2</v>
      </c>
      <c r="H834" s="9">
        <f t="shared" si="25"/>
        <v>-6.4069153259941863E-2</v>
      </c>
    </row>
    <row r="835" spans="1:8" x14ac:dyDescent="0.35">
      <c r="A835">
        <v>826</v>
      </c>
      <c r="B835" s="6">
        <v>0.37806789565259274</v>
      </c>
      <c r="C835" s="6">
        <v>0.2151318617460895</v>
      </c>
      <c r="D835" s="6">
        <v>9.020450164952358E-2</v>
      </c>
      <c r="E835" s="6">
        <v>0.31659574095179421</v>
      </c>
      <c r="F835" s="7">
        <f t="shared" si="24"/>
        <v>-5.542738623280012E-4</v>
      </c>
      <c r="G835" s="7" cm="1">
        <f t="array" ref="G835">SQRT(MMULT(MMULT(B835:E835,$M$3:$P$6),TRANSPOSE(B835:E835)))</f>
        <v>2.3128000121960608E-2</v>
      </c>
      <c r="H835" s="9">
        <f t="shared" si="25"/>
        <v>-6.7203124097711314E-2</v>
      </c>
    </row>
    <row r="836" spans="1:8" x14ac:dyDescent="0.35">
      <c r="A836">
        <v>827</v>
      </c>
      <c r="B836" s="6">
        <v>0.26568930618121539</v>
      </c>
      <c r="C836" s="6">
        <v>0.33521761323851335</v>
      </c>
      <c r="D836" s="6">
        <v>0.11395184986658681</v>
      </c>
      <c r="E836" s="6">
        <v>0.28514123071368447</v>
      </c>
      <c r="F836" s="7">
        <f t="shared" si="24"/>
        <v>-1.0940861380650557E-3</v>
      </c>
      <c r="G836" s="7" cm="1">
        <f t="array" ref="G836">SQRT(MMULT(MMULT(B836:E836,$M$3:$P$6),TRANSPOSE(B836:E836)))</f>
        <v>2.2288382821339801E-2</v>
      </c>
      <c r="H836" s="9">
        <f t="shared" si="25"/>
        <v>-9.3954153374469718E-2</v>
      </c>
    </row>
    <row r="837" spans="1:8" x14ac:dyDescent="0.35">
      <c r="A837">
        <v>828</v>
      </c>
      <c r="B837" s="6">
        <v>0.39231364670639401</v>
      </c>
      <c r="C837" s="6">
        <v>0.10773768868084056</v>
      </c>
      <c r="D837" s="6">
        <v>0.3259772202033982</v>
      </c>
      <c r="E837" s="6">
        <v>0.1739714444093671</v>
      </c>
      <c r="F837" s="7">
        <f t="shared" si="24"/>
        <v>-9.3294659268422302E-4</v>
      </c>
      <c r="G837" s="7" cm="1">
        <f t="array" ref="G837">SQRT(MMULT(MMULT(B837:E837,$M$3:$P$6),TRANSPOSE(B837:E837)))</f>
        <v>1.8678413126746774E-2</v>
      </c>
      <c r="H837" s="9">
        <f t="shared" si="25"/>
        <v>-0.1034855894645738</v>
      </c>
    </row>
    <row r="838" spans="1:8" x14ac:dyDescent="0.35">
      <c r="A838">
        <v>829</v>
      </c>
      <c r="B838" s="6">
        <v>0.29643505866943509</v>
      </c>
      <c r="C838" s="6">
        <v>0.16623338015623576</v>
      </c>
      <c r="D838" s="6">
        <v>6.6567945920916596E-2</v>
      </c>
      <c r="E838" s="6">
        <v>0.47076361525341254</v>
      </c>
      <c r="F838" s="7">
        <f t="shared" si="24"/>
        <v>1.8587895961408979E-4</v>
      </c>
      <c r="G838" s="7" cm="1">
        <f t="array" ref="G838">SQRT(MMULT(MMULT(B838:E838,$M$3:$P$6),TRANSPOSE(B838:E838)))</f>
        <v>2.6942318712016283E-2</v>
      </c>
      <c r="H838" s="9">
        <f t="shared" si="25"/>
        <v>-3.0217185428172224E-2</v>
      </c>
    </row>
    <row r="839" spans="1:8" x14ac:dyDescent="0.35">
      <c r="A839">
        <v>830</v>
      </c>
      <c r="B839" s="6">
        <v>8.9405601290215284E-2</v>
      </c>
      <c r="C839" s="6">
        <v>0.24540928642503926</v>
      </c>
      <c r="D839" s="6">
        <v>0.2187527307076671</v>
      </c>
      <c r="E839" s="6">
        <v>0.44643238157707837</v>
      </c>
      <c r="F839" s="7">
        <f t="shared" si="24"/>
        <v>-3.1531901483936487E-4</v>
      </c>
      <c r="G839" s="7" cm="1">
        <f t="array" ref="G839">SQRT(MMULT(MMULT(B839:E839,$M$3:$P$6),TRANSPOSE(B839:E839)))</f>
        <v>2.5148244642690165E-2</v>
      </c>
      <c r="H839" s="9">
        <f t="shared" si="25"/>
        <v>-5.2302617281150411E-2</v>
      </c>
    </row>
    <row r="840" spans="1:8" x14ac:dyDescent="0.35">
      <c r="A840">
        <v>831</v>
      </c>
      <c r="B840" s="6">
        <v>0.38857882359474388</v>
      </c>
      <c r="C840" s="6">
        <v>0.26779584282492613</v>
      </c>
      <c r="D840" s="6">
        <v>7.3628158114809009E-2</v>
      </c>
      <c r="E840" s="6">
        <v>0.26999717546552093</v>
      </c>
      <c r="F840" s="7">
        <f t="shared" si="24"/>
        <v>-8.824425023997661E-4</v>
      </c>
      <c r="G840" s="7" cm="1">
        <f t="array" ref="G840">SQRT(MMULT(MMULT(B840:E840,$M$3:$P$6),TRANSPOSE(B840:E840)))</f>
        <v>2.2400728928398995E-2</v>
      </c>
      <c r="H840" s="9">
        <f t="shared" si="25"/>
        <v>-8.4034877097827837E-2</v>
      </c>
    </row>
    <row r="841" spans="1:8" x14ac:dyDescent="0.35">
      <c r="A841">
        <v>832</v>
      </c>
      <c r="B841" s="6">
        <v>6.2862567430711169E-2</v>
      </c>
      <c r="C841" s="6">
        <v>0.23967783743530632</v>
      </c>
      <c r="D841" s="6">
        <v>0.3045487822261167</v>
      </c>
      <c r="E841" s="6">
        <v>0.39291081290786578</v>
      </c>
      <c r="F841" s="7">
        <f t="shared" si="24"/>
        <v>-5.711256816601229E-4</v>
      </c>
      <c r="G841" s="7" cm="1">
        <f t="array" ref="G841">SQRT(MMULT(MMULT(B841:E841,$M$3:$P$6),TRANSPOSE(B841:E841)))</f>
        <v>2.3191539103733446E-2</v>
      </c>
      <c r="H841" s="9">
        <f t="shared" si="25"/>
        <v>-6.7745640969865531E-2</v>
      </c>
    </row>
    <row r="842" spans="1:8" x14ac:dyDescent="0.35">
      <c r="A842">
        <v>833</v>
      </c>
      <c r="B842" s="6">
        <v>4.0673754292847412E-2</v>
      </c>
      <c r="C842" s="6">
        <v>0.4768698991229553</v>
      </c>
      <c r="D842" s="6">
        <v>9.9310984489429127E-2</v>
      </c>
      <c r="E842" s="6">
        <v>0.38314536209476818</v>
      </c>
      <c r="F842" s="7">
        <f t="shared" si="24"/>
        <v>-1.2050960788857882E-3</v>
      </c>
      <c r="G842" s="7" cm="1">
        <f t="array" ref="G842">SQRT(MMULT(MMULT(B842:E842,$M$3:$P$6),TRANSPOSE(B842:E842)))</f>
        <v>2.4642028611410783E-2</v>
      </c>
      <c r="H842" s="9">
        <f t="shared" si="25"/>
        <v>-8.9485168354389966E-2</v>
      </c>
    </row>
    <row r="843" spans="1:8" x14ac:dyDescent="0.35">
      <c r="A843">
        <v>834</v>
      </c>
      <c r="B843" s="6">
        <v>0.27109428601010588</v>
      </c>
      <c r="C843" s="6">
        <v>0.35608338453016197</v>
      </c>
      <c r="D843" s="6">
        <v>3.0551340964380246E-2</v>
      </c>
      <c r="E843" s="6">
        <v>0.34227098849535192</v>
      </c>
      <c r="F843" s="7">
        <f t="shared" ref="F843:F906" si="26">B843*$B$3+C843*$B$4+D843*$B$5+E843*$B$6</f>
        <v>-8.7858410245318435E-4</v>
      </c>
      <c r="G843" s="7" cm="1">
        <f t="array" ref="G843">SQRT(MMULT(MMULT(B843:E843,$M$3:$P$6),TRANSPOSE(B843:E843)))</f>
        <v>2.4172110976449866E-2</v>
      </c>
      <c r="H843" s="9">
        <f t="shared" ref="H843:H906" si="27">(F843-0.001)/G843</f>
        <v>-7.7717006358419841E-2</v>
      </c>
    </row>
    <row r="844" spans="1:8" x14ac:dyDescent="0.35">
      <c r="A844">
        <v>835</v>
      </c>
      <c r="B844" s="6">
        <v>0.17194108331627386</v>
      </c>
      <c r="C844" s="6">
        <v>6.9287930491143082E-2</v>
      </c>
      <c r="D844" s="6">
        <v>0.25776098844339762</v>
      </c>
      <c r="E844" s="6">
        <v>0.50100999774918553</v>
      </c>
      <c r="F844" s="7">
        <f t="shared" si="26"/>
        <v>4.3505686956322412E-4</v>
      </c>
      <c r="G844" s="7" cm="1">
        <f t="array" ref="G844">SQRT(MMULT(MMULT(B844:E844,$M$3:$P$6),TRANSPOSE(B844:E844)))</f>
        <v>2.6495068388316848E-2</v>
      </c>
      <c r="H844" s="9">
        <f t="shared" si="27"/>
        <v>-2.1322576796438494E-2</v>
      </c>
    </row>
    <row r="845" spans="1:8" x14ac:dyDescent="0.35">
      <c r="A845">
        <v>836</v>
      </c>
      <c r="B845" s="6">
        <v>0.41725367138473357</v>
      </c>
      <c r="C845" s="6">
        <v>4.6949378997257964E-2</v>
      </c>
      <c r="D845" s="6">
        <v>0.36170308382556243</v>
      </c>
      <c r="E845" s="6">
        <v>0.17409386579244612</v>
      </c>
      <c r="F845" s="7">
        <f t="shared" si="26"/>
        <v>-7.6264082788396026E-4</v>
      </c>
      <c r="G845" s="7" cm="1">
        <f t="array" ref="G845">SQRT(MMULT(MMULT(B845:E845,$M$3:$P$6),TRANSPOSE(B845:E845)))</f>
        <v>1.8457112104576092E-2</v>
      </c>
      <c r="H845" s="9">
        <f t="shared" si="27"/>
        <v>-9.5499275178967294E-2</v>
      </c>
    </row>
    <row r="846" spans="1:8" x14ac:dyDescent="0.35">
      <c r="A846">
        <v>837</v>
      </c>
      <c r="B846" s="6">
        <v>0.22382861161125953</v>
      </c>
      <c r="C846" s="6">
        <v>0.33880181340871829</v>
      </c>
      <c r="D846" s="6">
        <v>0.37356701310532092</v>
      </c>
      <c r="E846" s="6">
        <v>6.3802561874701166E-2</v>
      </c>
      <c r="F846" s="7">
        <f t="shared" si="26"/>
        <v>-2.1514573358567359E-3</v>
      </c>
      <c r="G846" s="7" cm="1">
        <f t="array" ref="G846">SQRT(MMULT(MMULT(B846:E846,$M$3:$P$6),TRANSPOSE(B846:E846)))</f>
        <v>1.7373405035465889E-2</v>
      </c>
      <c r="H846" s="9">
        <f t="shared" si="27"/>
        <v>-0.18139549094857246</v>
      </c>
    </row>
    <row r="847" spans="1:8" x14ac:dyDescent="0.35">
      <c r="A847">
        <v>838</v>
      </c>
      <c r="B847" s="6">
        <v>0.3890341561981831</v>
      </c>
      <c r="C847" s="6">
        <v>0.30561246433168548</v>
      </c>
      <c r="D847" s="6">
        <v>0.2949021914808394</v>
      </c>
      <c r="E847" s="6">
        <v>1.0451187989292022E-2</v>
      </c>
      <c r="F847" s="7">
        <f t="shared" si="26"/>
        <v>-2.1547801948020046E-3</v>
      </c>
      <c r="G847" s="7" cm="1">
        <f t="array" ref="G847">SQRT(MMULT(MMULT(B847:E847,$M$3:$P$6),TRANSPOSE(B847:E847)))</f>
        <v>1.7928563003841162E-2</v>
      </c>
      <c r="H847" s="9">
        <f t="shared" si="27"/>
        <v>-0.17596391825301888</v>
      </c>
    </row>
    <row r="848" spans="1:8" x14ac:dyDescent="0.35">
      <c r="A848">
        <v>839</v>
      </c>
      <c r="B848" s="6">
        <v>0.32776770639657721</v>
      </c>
      <c r="C848" s="6">
        <v>0.26405929459686595</v>
      </c>
      <c r="D848" s="6">
        <v>0.19908071145192044</v>
      </c>
      <c r="E848" s="6">
        <v>0.20909228755463646</v>
      </c>
      <c r="F848" s="7">
        <f t="shared" si="26"/>
        <v>-1.2098903145816404E-3</v>
      </c>
      <c r="G848" s="7" cm="1">
        <f t="array" ref="G848">SQRT(MMULT(MMULT(B848:E848,$M$3:$P$6),TRANSPOSE(B848:E848)))</f>
        <v>2.0229586336144079E-2</v>
      </c>
      <c r="H848" s="9">
        <f t="shared" si="27"/>
        <v>-0.10924050931448077</v>
      </c>
    </row>
    <row r="849" spans="1:8" x14ac:dyDescent="0.35">
      <c r="A849">
        <v>840</v>
      </c>
      <c r="B849" s="6">
        <v>0.28875011164929032</v>
      </c>
      <c r="C849" s="6">
        <v>0.11577783749928067</v>
      </c>
      <c r="D849" s="6">
        <v>0.29615398690550626</v>
      </c>
      <c r="E849" s="6">
        <v>0.2993180639459227</v>
      </c>
      <c r="F849" s="7">
        <f t="shared" si="26"/>
        <v>-4.8168522511437618E-4</v>
      </c>
      <c r="G849" s="7" cm="1">
        <f t="array" ref="G849">SQRT(MMULT(MMULT(B849:E849,$M$3:$P$6),TRANSPOSE(B849:E849)))</f>
        <v>2.1070482438636771E-2</v>
      </c>
      <c r="H849" s="9">
        <f t="shared" si="27"/>
        <v>-7.0320422393244417E-2</v>
      </c>
    </row>
    <row r="850" spans="1:8" x14ac:dyDescent="0.35">
      <c r="A850">
        <v>841</v>
      </c>
      <c r="B850" s="6">
        <v>0.42064432079289826</v>
      </c>
      <c r="C850" s="6">
        <v>0.30462479064664377</v>
      </c>
      <c r="D850" s="6">
        <v>0.10256610460752257</v>
      </c>
      <c r="E850" s="6">
        <v>0.17216478395293541</v>
      </c>
      <c r="F850" s="7">
        <f t="shared" si="26"/>
        <v>-1.3851582087341999E-3</v>
      </c>
      <c r="G850" s="7" cm="1">
        <f t="array" ref="G850">SQRT(MMULT(MMULT(B850:E850,$M$3:$P$6),TRANSPOSE(B850:E850)))</f>
        <v>2.0720485871358739E-2</v>
      </c>
      <c r="H850" s="9">
        <f t="shared" si="27"/>
        <v>-0.1151111138774563</v>
      </c>
    </row>
    <row r="851" spans="1:8" x14ac:dyDescent="0.35">
      <c r="A851">
        <v>842</v>
      </c>
      <c r="B851" s="6">
        <v>0.32218651854586233</v>
      </c>
      <c r="C851" s="6">
        <v>6.0150241316987478E-2</v>
      </c>
      <c r="D851" s="6">
        <v>0.48837668510066073</v>
      </c>
      <c r="E851" s="6">
        <v>0.12928655503648945</v>
      </c>
      <c r="F851" s="7">
        <f t="shared" si="26"/>
        <v>-1.0905439403780799E-3</v>
      </c>
      <c r="G851" s="7" cm="1">
        <f t="array" ref="G851">SQRT(MMULT(MMULT(B851:E851,$M$3:$P$6),TRANSPOSE(B851:E851)))</f>
        <v>1.6870290607872929E-2</v>
      </c>
      <c r="H851" s="9">
        <f t="shared" si="27"/>
        <v>-0.12391866796903173</v>
      </c>
    </row>
    <row r="852" spans="1:8" x14ac:dyDescent="0.35">
      <c r="A852">
        <v>843</v>
      </c>
      <c r="B852" s="6">
        <v>1.9896502925102907E-2</v>
      </c>
      <c r="C852" s="6">
        <v>0.12205278659145448</v>
      </c>
      <c r="D852" s="6">
        <v>0.25390962892133845</v>
      </c>
      <c r="E852" s="6">
        <v>0.60414108156210411</v>
      </c>
      <c r="F852" s="7">
        <f t="shared" si="26"/>
        <v>6.3101390612133783E-4</v>
      </c>
      <c r="G852" s="7" cm="1">
        <f t="array" ref="G852">SQRT(MMULT(MMULT(B852:E852,$M$3:$P$6),TRANSPOSE(B852:E852)))</f>
        <v>2.9595400779142182E-2</v>
      </c>
      <c r="H852" s="9">
        <f t="shared" si="27"/>
        <v>-1.2467683632069982E-2</v>
      </c>
    </row>
    <row r="853" spans="1:8" x14ac:dyDescent="0.35">
      <c r="A853">
        <v>844</v>
      </c>
      <c r="B853" s="6">
        <v>0.50092206223953306</v>
      </c>
      <c r="C853" s="6">
        <v>0.35713873470005258</v>
      </c>
      <c r="D853" s="6">
        <v>5.3385047777881639E-2</v>
      </c>
      <c r="E853" s="6">
        <v>8.8554155282532604E-2</v>
      </c>
      <c r="F853" s="7">
        <f t="shared" si="26"/>
        <v>-1.8138962387746818E-3</v>
      </c>
      <c r="G853" s="7" cm="1">
        <f t="array" ref="G853">SQRT(MMULT(MMULT(B853:E853,$M$3:$P$6),TRANSPOSE(B853:E853)))</f>
        <v>2.062836466862324E-2</v>
      </c>
      <c r="H853" s="9">
        <f t="shared" si="27"/>
        <v>-0.13640907963270385</v>
      </c>
    </row>
    <row r="854" spans="1:8" x14ac:dyDescent="0.35">
      <c r="A854">
        <v>845</v>
      </c>
      <c r="B854" s="6">
        <v>0.48931717785567724</v>
      </c>
      <c r="C854" s="6">
        <v>2.4934844760322886E-2</v>
      </c>
      <c r="D854" s="6">
        <v>0.15850011825859786</v>
      </c>
      <c r="E854" s="6">
        <v>0.327247859125402</v>
      </c>
      <c r="F854" s="7">
        <f t="shared" si="26"/>
        <v>5.757434926099514E-5</v>
      </c>
      <c r="G854" s="7" cm="1">
        <f t="array" ref="G854">SQRT(MMULT(MMULT(B854:E854,$M$3:$P$6),TRANSPOSE(B854:E854)))</f>
        <v>2.3006497979312441E-2</v>
      </c>
      <c r="H854" s="9">
        <f t="shared" si="27"/>
        <v>-4.0963455263223404E-2</v>
      </c>
    </row>
    <row r="855" spans="1:8" x14ac:dyDescent="0.35">
      <c r="A855">
        <v>846</v>
      </c>
      <c r="B855" s="6">
        <v>0.27397847214264837</v>
      </c>
      <c r="C855" s="6">
        <v>0.3195105092255181</v>
      </c>
      <c r="D855" s="6">
        <v>0.27577439425436412</v>
      </c>
      <c r="E855" s="6">
        <v>0.1307366243774693</v>
      </c>
      <c r="F855" s="7">
        <f t="shared" si="26"/>
        <v>-1.7517446184258047E-3</v>
      </c>
      <c r="G855" s="7" cm="1">
        <f t="array" ref="G855">SQRT(MMULT(MMULT(B855:E855,$M$3:$P$6),TRANSPOSE(B855:E855)))</f>
        <v>1.8623480936364786E-2</v>
      </c>
      <c r="H855" s="9">
        <f t="shared" si="27"/>
        <v>-0.14775672860666253</v>
      </c>
    </row>
    <row r="856" spans="1:8" x14ac:dyDescent="0.35">
      <c r="A856">
        <v>847</v>
      </c>
      <c r="B856" s="6">
        <v>0.2368423149959599</v>
      </c>
      <c r="C856" s="6">
        <v>0.241556015155408</v>
      </c>
      <c r="D856" s="6">
        <v>0.1674914104197176</v>
      </c>
      <c r="E856" s="6">
        <v>0.3541102594289145</v>
      </c>
      <c r="F856" s="7">
        <f t="shared" si="26"/>
        <v>-5.8363188388473584E-4</v>
      </c>
      <c r="G856" s="7" cm="1">
        <f t="array" ref="G856">SQRT(MMULT(MMULT(B856:E856,$M$3:$P$6),TRANSPOSE(B856:E856)))</f>
        <v>2.3227560664859183E-2</v>
      </c>
      <c r="H856" s="9">
        <f t="shared" si="27"/>
        <v>-6.8179001089882063E-2</v>
      </c>
    </row>
    <row r="857" spans="1:8" x14ac:dyDescent="0.35">
      <c r="A857">
        <v>848</v>
      </c>
      <c r="B857" s="6">
        <v>0.33457241752523581</v>
      </c>
      <c r="C857" s="6">
        <v>5.8428501873781645E-2</v>
      </c>
      <c r="D857" s="6">
        <v>0.32904649501355143</v>
      </c>
      <c r="E857" s="6">
        <v>0.27795258558743119</v>
      </c>
      <c r="F857" s="7">
        <f t="shared" si="26"/>
        <v>-3.9723933007079293E-4</v>
      </c>
      <c r="G857" s="7" cm="1">
        <f t="array" ref="G857">SQRT(MMULT(MMULT(B857:E857,$M$3:$P$6),TRANSPOSE(B857:E857)))</f>
        <v>2.0444833269525741E-2</v>
      </c>
      <c r="H857" s="9">
        <f t="shared" si="27"/>
        <v>-6.8341928332253152E-2</v>
      </c>
    </row>
    <row r="858" spans="1:8" x14ac:dyDescent="0.35">
      <c r="A858">
        <v>849</v>
      </c>
      <c r="B858" s="6">
        <v>0.25014506601278153</v>
      </c>
      <c r="C858" s="6">
        <v>0.225955206118924</v>
      </c>
      <c r="D858" s="6">
        <v>0.29036174948557525</v>
      </c>
      <c r="E858" s="6">
        <v>0.23353797838271917</v>
      </c>
      <c r="F858" s="7">
        <f t="shared" si="26"/>
        <v>-1.0825773295222178E-3</v>
      </c>
      <c r="G858" s="7" cm="1">
        <f t="array" ref="G858">SQRT(MMULT(MMULT(B858:E858,$M$3:$P$6),TRANSPOSE(B858:E858)))</f>
        <v>1.9814357848158361E-2</v>
      </c>
      <c r="H858" s="9">
        <f t="shared" si="27"/>
        <v>-0.10510445735771258</v>
      </c>
    </row>
    <row r="859" spans="1:8" x14ac:dyDescent="0.35">
      <c r="A859">
        <v>850</v>
      </c>
      <c r="B859" s="6">
        <v>0.29748081189427095</v>
      </c>
      <c r="C859" s="6">
        <v>0.17947528255170073</v>
      </c>
      <c r="D859" s="6">
        <v>0.39668951106742006</v>
      </c>
      <c r="E859" s="6">
        <v>0.1263543944866084</v>
      </c>
      <c r="F859" s="7">
        <f t="shared" si="26"/>
        <v>-1.4135903536157104E-3</v>
      </c>
      <c r="G859" s="7" cm="1">
        <f t="array" ref="G859">SQRT(MMULT(MMULT(B859:E859,$M$3:$P$6),TRANSPOSE(B859:E859)))</f>
        <v>1.7482588122323114E-2</v>
      </c>
      <c r="H859" s="9">
        <f t="shared" si="27"/>
        <v>-0.138056810394901</v>
      </c>
    </row>
    <row r="860" spans="1:8" x14ac:dyDescent="0.35">
      <c r="A860">
        <v>851</v>
      </c>
      <c r="B860" s="6">
        <v>8.8614297084100166E-2</v>
      </c>
      <c r="C860" s="6">
        <v>0.46823941174794598</v>
      </c>
      <c r="D860" s="6">
        <v>0.13377446561212072</v>
      </c>
      <c r="E860" s="6">
        <v>0.30937182555583309</v>
      </c>
      <c r="F860" s="7">
        <f t="shared" si="26"/>
        <v>-1.4739733486555766E-3</v>
      </c>
      <c r="G860" s="7" cm="1">
        <f t="array" ref="G860">SQRT(MMULT(MMULT(B860:E860,$M$3:$P$6),TRANSPOSE(B860:E860)))</f>
        <v>2.2759770449648942E-2</v>
      </c>
      <c r="H860" s="9">
        <f t="shared" si="27"/>
        <v>-0.10869939809492835</v>
      </c>
    </row>
    <row r="861" spans="1:8" x14ac:dyDescent="0.35">
      <c r="A861">
        <v>852</v>
      </c>
      <c r="B861" s="6">
        <v>0.42786829773329077</v>
      </c>
      <c r="C861" s="6">
        <v>9.0611690158859337E-2</v>
      </c>
      <c r="D861" s="6">
        <v>0.18373633494344391</v>
      </c>
      <c r="E861" s="6">
        <v>0.29778367716440607</v>
      </c>
      <c r="F861" s="7">
        <f t="shared" si="26"/>
        <v>-2.9349477907038843E-4</v>
      </c>
      <c r="G861" s="7" cm="1">
        <f t="array" ref="G861">SQRT(MMULT(MMULT(B861:E861,$M$3:$P$6),TRANSPOSE(B861:E861)))</f>
        <v>2.2041093536438981E-2</v>
      </c>
      <c r="H861" s="9">
        <f t="shared" si="27"/>
        <v>-5.8685599102963976E-2</v>
      </c>
    </row>
    <row r="862" spans="1:8" x14ac:dyDescent="0.35">
      <c r="A862">
        <v>853</v>
      </c>
      <c r="B862" s="6">
        <v>0.10891273373834015</v>
      </c>
      <c r="C862" s="6">
        <v>0.24973351064439542</v>
      </c>
      <c r="D862" s="6">
        <v>0.23541121423531555</v>
      </c>
      <c r="E862" s="6">
        <v>0.4059425413819488</v>
      </c>
      <c r="F862" s="7">
        <f t="shared" si="26"/>
        <v>-4.9118563734419987E-4</v>
      </c>
      <c r="G862" s="7" cm="1">
        <f t="array" ref="G862">SQRT(MMULT(MMULT(B862:E862,$M$3:$P$6),TRANSPOSE(B862:E862)))</f>
        <v>2.3974637059617186E-2</v>
      </c>
      <c r="H862" s="9">
        <f t="shared" si="27"/>
        <v>-6.219846555491549E-2</v>
      </c>
    </row>
    <row r="863" spans="1:8" x14ac:dyDescent="0.35">
      <c r="A863">
        <v>854</v>
      </c>
      <c r="B863" s="6">
        <v>0.25632735511819837</v>
      </c>
      <c r="C863" s="6">
        <v>0.20687862454693268</v>
      </c>
      <c r="D863" s="6">
        <v>0.41430516840885812</v>
      </c>
      <c r="E863" s="6">
        <v>0.12248885192601082</v>
      </c>
      <c r="F863" s="7">
        <f t="shared" si="26"/>
        <v>-1.5367275870586665E-3</v>
      </c>
      <c r="G863" s="7" cm="1">
        <f t="array" ref="G863">SQRT(MMULT(MMULT(B863:E863,$M$3:$P$6),TRANSPOSE(B863:E863)))</f>
        <v>1.7312038501455535E-2</v>
      </c>
      <c r="H863" s="9">
        <f t="shared" si="27"/>
        <v>-0.1465296872373168</v>
      </c>
    </row>
    <row r="864" spans="1:8" x14ac:dyDescent="0.35">
      <c r="A864">
        <v>855</v>
      </c>
      <c r="B864" s="6">
        <v>0.39497682070786949</v>
      </c>
      <c r="C864" s="6">
        <v>0.43532287825950522</v>
      </c>
      <c r="D864" s="6">
        <v>0.13639970747776964</v>
      </c>
      <c r="E864" s="6">
        <v>3.3300593554855852E-2</v>
      </c>
      <c r="F864" s="7">
        <f t="shared" si="26"/>
        <v>-2.3555376342243896E-3</v>
      </c>
      <c r="G864" s="7" cm="1">
        <f t="array" ref="G864">SQRT(MMULT(MMULT(B864:E864,$M$3:$P$6),TRANSPOSE(B864:E864)))</f>
        <v>1.9651284095756557E-2</v>
      </c>
      <c r="H864" s="9">
        <f t="shared" si="27"/>
        <v>-0.17075411550072572</v>
      </c>
    </row>
    <row r="865" spans="1:8" x14ac:dyDescent="0.35">
      <c r="A865">
        <v>856</v>
      </c>
      <c r="B865" s="6">
        <v>5.3925380587837315E-2</v>
      </c>
      <c r="C865" s="6">
        <v>0.32034467695812624</v>
      </c>
      <c r="D865" s="6">
        <v>0.36290049265438323</v>
      </c>
      <c r="E865" s="6">
        <v>0.26282944979965317</v>
      </c>
      <c r="F865" s="7">
        <f t="shared" si="26"/>
        <v>-1.3654716612062614E-3</v>
      </c>
      <c r="G865" s="7" cm="1">
        <f t="array" ref="G865">SQRT(MMULT(MMULT(B865:E865,$M$3:$P$6),TRANSPOSE(B865:E865)))</f>
        <v>1.9923361244958002E-2</v>
      </c>
      <c r="H865" s="9">
        <f t="shared" si="27"/>
        <v>-0.11872854344820409</v>
      </c>
    </row>
    <row r="866" spans="1:8" x14ac:dyDescent="0.35">
      <c r="A866">
        <v>857</v>
      </c>
      <c r="B866" s="6">
        <v>0.38212813309646276</v>
      </c>
      <c r="C866" s="6">
        <v>0.33016206886148541</v>
      </c>
      <c r="D866" s="6">
        <v>0.27533288232527253</v>
      </c>
      <c r="E866" s="6">
        <v>1.2376915716779372E-2</v>
      </c>
      <c r="F866" s="7">
        <f t="shared" si="26"/>
        <v>-2.2114915160196713E-3</v>
      </c>
      <c r="G866" s="7" cm="1">
        <f t="array" ref="G866">SQRT(MMULT(MMULT(B866:E866,$M$3:$P$6),TRANSPOSE(B866:E866)))</f>
        <v>1.8135112671437227E-2</v>
      </c>
      <c r="H866" s="9">
        <f t="shared" si="27"/>
        <v>-0.17708693484313254</v>
      </c>
    </row>
    <row r="867" spans="1:8" x14ac:dyDescent="0.35">
      <c r="A867">
        <v>858</v>
      </c>
      <c r="B867" s="6">
        <v>0.26470208572131743</v>
      </c>
      <c r="C867" s="6">
        <v>0.19711666737745287</v>
      </c>
      <c r="D867" s="6">
        <v>0.46117522110588005</v>
      </c>
      <c r="E867" s="6">
        <v>7.7006025795349722E-2</v>
      </c>
      <c r="F867" s="7">
        <f t="shared" si="26"/>
        <v>-1.7124032273246517E-3</v>
      </c>
      <c r="G867" s="7" cm="1">
        <f t="array" ref="G867">SQRT(MMULT(MMULT(B867:E867,$M$3:$P$6),TRANSPOSE(B867:E867)))</f>
        <v>1.6596191859126728E-2</v>
      </c>
      <c r="H867" s="9">
        <f t="shared" si="27"/>
        <v>-0.16343527782447406</v>
      </c>
    </row>
    <row r="868" spans="1:8" x14ac:dyDescent="0.35">
      <c r="A868">
        <v>859</v>
      </c>
      <c r="B868" s="6">
        <v>0.526036931153534</v>
      </c>
      <c r="C868" s="6">
        <v>9.749501722453098E-2</v>
      </c>
      <c r="D868" s="6">
        <v>0.3754325321300786</v>
      </c>
      <c r="E868" s="6">
        <v>1.0355194918564639E-3</v>
      </c>
      <c r="F868" s="7">
        <f t="shared" si="26"/>
        <v>-1.566452808176315E-3</v>
      </c>
      <c r="G868" s="7" cm="1">
        <f t="array" ref="G868">SQRT(MMULT(MMULT(B868:E868,$M$3:$P$6),TRANSPOSE(B868:E868)))</f>
        <v>1.7245002394721123E-2</v>
      </c>
      <c r="H868" s="9">
        <f t="shared" si="27"/>
        <v>-0.14882298937586311</v>
      </c>
    </row>
    <row r="869" spans="1:8" x14ac:dyDescent="0.35">
      <c r="A869">
        <v>860</v>
      </c>
      <c r="B869" s="6">
        <v>0.12424066522748645</v>
      </c>
      <c r="C869" s="6">
        <v>0.20213016901027306</v>
      </c>
      <c r="D869" s="6">
        <v>0.42338569225061889</v>
      </c>
      <c r="E869" s="6">
        <v>0.25024347351162157</v>
      </c>
      <c r="F869" s="7">
        <f t="shared" si="26"/>
        <v>-1.0715367214199733E-3</v>
      </c>
      <c r="G869" s="7" cm="1">
        <f t="array" ref="G869">SQRT(MMULT(MMULT(B869:E869,$M$3:$P$6),TRANSPOSE(B869:E869)))</f>
        <v>1.9153981357794541E-2</v>
      </c>
      <c r="H869" s="9">
        <f t="shared" si="27"/>
        <v>-0.10815175616619153</v>
      </c>
    </row>
    <row r="870" spans="1:8" x14ac:dyDescent="0.35">
      <c r="A870">
        <v>861</v>
      </c>
      <c r="B870" s="6">
        <v>0.37323259203322612</v>
      </c>
      <c r="C870" s="6">
        <v>7.5821583748995808E-2</v>
      </c>
      <c r="D870" s="6">
        <v>0.34148666060660215</v>
      </c>
      <c r="E870" s="6">
        <v>0.20945916361117595</v>
      </c>
      <c r="F870" s="7">
        <f t="shared" si="26"/>
        <v>-7.133809265830141E-4</v>
      </c>
      <c r="G870" s="7" cm="1">
        <f t="array" ref="G870">SQRT(MMULT(MMULT(B870:E870,$M$3:$P$6),TRANSPOSE(B870:E870)))</f>
        <v>1.9092887297266124E-2</v>
      </c>
      <c r="H870" s="9">
        <f t="shared" si="27"/>
        <v>-8.9739225917305349E-2</v>
      </c>
    </row>
    <row r="871" spans="1:8" x14ac:dyDescent="0.35">
      <c r="A871">
        <v>862</v>
      </c>
      <c r="B871" s="6">
        <v>0.22469735908003718</v>
      </c>
      <c r="C871" s="6">
        <v>0.24912925179384146</v>
      </c>
      <c r="D871" s="6">
        <v>0.25431102875414513</v>
      </c>
      <c r="E871" s="6">
        <v>0.27186236037197614</v>
      </c>
      <c r="F871" s="7">
        <f t="shared" si="26"/>
        <v>-9.8818172510393488E-4</v>
      </c>
      <c r="G871" s="7" cm="1">
        <f t="array" ref="G871">SQRT(MMULT(MMULT(B871:E871,$M$3:$P$6),TRANSPOSE(B871:E871)))</f>
        <v>2.0805318403249028E-2</v>
      </c>
      <c r="H871" s="9">
        <f t="shared" si="27"/>
        <v>-9.5561225575545805E-2</v>
      </c>
    </row>
    <row r="872" spans="1:8" x14ac:dyDescent="0.35">
      <c r="A872">
        <v>863</v>
      </c>
      <c r="B872" s="6">
        <v>0.35403268339698768</v>
      </c>
      <c r="C872" s="6">
        <v>0.48413601707959086</v>
      </c>
      <c r="D872" s="6">
        <v>1.6787760846520915E-2</v>
      </c>
      <c r="E872" s="6">
        <v>0.14504353867690037</v>
      </c>
      <c r="F872" s="7">
        <f t="shared" si="26"/>
        <v>-2.003145234255634E-3</v>
      </c>
      <c r="G872" s="7" cm="1">
        <f t="array" ref="G872">SQRT(MMULT(MMULT(B872:E872,$M$3:$P$6),TRANSPOSE(B872:E872)))</f>
        <v>2.1494738069025021E-2</v>
      </c>
      <c r="H872" s="9">
        <f t="shared" si="27"/>
        <v>-0.13971536776171814</v>
      </c>
    </row>
    <row r="873" spans="1:8" x14ac:dyDescent="0.35">
      <c r="A873">
        <v>864</v>
      </c>
      <c r="B873" s="6">
        <v>0.39060739128149863</v>
      </c>
      <c r="C873" s="6">
        <v>0.27917606601289641</v>
      </c>
      <c r="D873" s="6">
        <v>0.14105594124124093</v>
      </c>
      <c r="E873" s="6">
        <v>0.18916060146436414</v>
      </c>
      <c r="F873" s="7">
        <f t="shared" si="26"/>
        <v>-1.2759342684420063E-3</v>
      </c>
      <c r="G873" s="7" cm="1">
        <f t="array" ref="G873">SQRT(MMULT(MMULT(B873:E873,$M$3:$P$6),TRANSPOSE(B873:E873)))</f>
        <v>2.0524198319877295E-2</v>
      </c>
      <c r="H873" s="9">
        <f t="shared" si="27"/>
        <v>-0.11089028828170147</v>
      </c>
    </row>
    <row r="874" spans="1:8" x14ac:dyDescent="0.35">
      <c r="A874">
        <v>865</v>
      </c>
      <c r="B874" s="6">
        <v>0.24845440049968689</v>
      </c>
      <c r="C874" s="6">
        <v>0.12776297358462493</v>
      </c>
      <c r="D874" s="6">
        <v>0.23786089294905194</v>
      </c>
      <c r="E874" s="6">
        <v>0.38592173296663623</v>
      </c>
      <c r="F874" s="7">
        <f t="shared" si="26"/>
        <v>-1.549859305640599E-4</v>
      </c>
      <c r="G874" s="7" cm="1">
        <f t="array" ref="G874">SQRT(MMULT(MMULT(B874:E874,$M$3:$P$6),TRANSPOSE(B874:E874)))</f>
        <v>2.3486086302332936E-2</v>
      </c>
      <c r="H874" s="9">
        <f t="shared" si="27"/>
        <v>-4.9177454076260126E-2</v>
      </c>
    </row>
    <row r="875" spans="1:8" x14ac:dyDescent="0.35">
      <c r="A875">
        <v>866</v>
      </c>
      <c r="B875" s="6">
        <v>0.41060967569496182</v>
      </c>
      <c r="C875" s="6">
        <v>0.47218788816486545</v>
      </c>
      <c r="D875" s="6">
        <v>1.5636441643098426E-2</v>
      </c>
      <c r="E875" s="6">
        <v>0.10156599449707436</v>
      </c>
      <c r="F875" s="7">
        <f t="shared" si="26"/>
        <v>-2.1177050805319185E-3</v>
      </c>
      <c r="G875" s="7" cm="1">
        <f t="array" ref="G875">SQRT(MMULT(MMULT(B875:E875,$M$3:$P$6),TRANSPOSE(B875:E875)))</f>
        <v>2.1194899182770094E-2</v>
      </c>
      <c r="H875" s="9">
        <f t="shared" si="27"/>
        <v>-0.14709695260387864</v>
      </c>
    </row>
    <row r="876" spans="1:8" x14ac:dyDescent="0.35">
      <c r="A876">
        <v>867</v>
      </c>
      <c r="B876" s="6">
        <v>0.18564478171557597</v>
      </c>
      <c r="C876" s="6">
        <v>0.34445468685840647</v>
      </c>
      <c r="D876" s="6">
        <v>0.31396869505656871</v>
      </c>
      <c r="E876" s="6">
        <v>0.15593183636944877</v>
      </c>
      <c r="F876" s="7">
        <f t="shared" si="26"/>
        <v>-1.7823779659517992E-3</v>
      </c>
      <c r="G876" s="7" cm="1">
        <f t="array" ref="G876">SQRT(MMULT(MMULT(B876:E876,$M$3:$P$6),TRANSPOSE(B876:E876)))</f>
        <v>1.8604498822822668E-2</v>
      </c>
      <c r="H876" s="9">
        <f t="shared" si="27"/>
        <v>-0.14955404025926122</v>
      </c>
    </row>
    <row r="877" spans="1:8" x14ac:dyDescent="0.35">
      <c r="A877">
        <v>868</v>
      </c>
      <c r="B877" s="6">
        <v>0.22454073893640317</v>
      </c>
      <c r="C877" s="6">
        <v>0.31615557713986486</v>
      </c>
      <c r="D877" s="6">
        <v>0.26473301222208956</v>
      </c>
      <c r="E877" s="6">
        <v>0.19457067170164241</v>
      </c>
      <c r="F877" s="7">
        <f t="shared" si="26"/>
        <v>-1.5008936641149394E-3</v>
      </c>
      <c r="G877" s="7" cm="1">
        <f t="array" ref="G877">SQRT(MMULT(MMULT(B877:E877,$M$3:$P$6),TRANSPOSE(B877:E877)))</f>
        <v>1.9469172693796014E-2</v>
      </c>
      <c r="H877" s="9">
        <f t="shared" si="27"/>
        <v>-0.12845402850177945</v>
      </c>
    </row>
    <row r="878" spans="1:8" x14ac:dyDescent="0.35">
      <c r="A878">
        <v>869</v>
      </c>
      <c r="B878" s="6">
        <v>0.44010845521025366</v>
      </c>
      <c r="C878" s="6">
        <v>0.26419531029626508</v>
      </c>
      <c r="D878" s="6">
        <v>0.11465942469924534</v>
      </c>
      <c r="E878" s="6">
        <v>0.18103680979423598</v>
      </c>
      <c r="F878" s="7">
        <f t="shared" si="26"/>
        <v>-1.2290591783561172E-3</v>
      </c>
      <c r="G878" s="7" cm="1">
        <f t="array" ref="G878">SQRT(MMULT(MMULT(B878:E878,$M$3:$P$6),TRANSPOSE(B878:E878)))</f>
        <v>2.0703142390761108E-2</v>
      </c>
      <c r="H878" s="9">
        <f t="shared" si="27"/>
        <v>-0.10766767364508141</v>
      </c>
    </row>
    <row r="879" spans="1:8" x14ac:dyDescent="0.35">
      <c r="A879">
        <v>870</v>
      </c>
      <c r="B879" s="6">
        <v>0.19423556475943618</v>
      </c>
      <c r="C879" s="6">
        <v>0.36413036723257125</v>
      </c>
      <c r="D879" s="6">
        <v>0.23532968171244834</v>
      </c>
      <c r="E879" s="6">
        <v>0.20630438629554432</v>
      </c>
      <c r="F879" s="7">
        <f t="shared" si="26"/>
        <v>-1.5917154804533813E-3</v>
      </c>
      <c r="G879" s="7" cm="1">
        <f t="array" ref="G879">SQRT(MMULT(MMULT(B879:E879,$M$3:$P$6),TRANSPOSE(B879:E879)))</f>
        <v>1.9944317253024067E-2</v>
      </c>
      <c r="H879" s="9">
        <f t="shared" si="27"/>
        <v>-0.12994756589426051</v>
      </c>
    </row>
    <row r="880" spans="1:8" x14ac:dyDescent="0.35">
      <c r="A880">
        <v>871</v>
      </c>
      <c r="B880" s="6">
        <v>0.30705457954875987</v>
      </c>
      <c r="C880" s="6">
        <v>0.36316158443884294</v>
      </c>
      <c r="D880" s="6">
        <v>0.22714023664861532</v>
      </c>
      <c r="E880" s="6">
        <v>0.10264359936378194</v>
      </c>
      <c r="F880" s="7">
        <f t="shared" si="26"/>
        <v>-1.9521552192336292E-3</v>
      </c>
      <c r="G880" s="7" cm="1">
        <f t="array" ref="G880">SQRT(MMULT(MMULT(B880:E880,$M$3:$P$6),TRANSPOSE(B880:E880)))</f>
        <v>1.8893405656963892E-2</v>
      </c>
      <c r="H880" s="9">
        <f t="shared" si="27"/>
        <v>-0.15625320669201315</v>
      </c>
    </row>
    <row r="881" spans="1:8" x14ac:dyDescent="0.35">
      <c r="A881">
        <v>872</v>
      </c>
      <c r="B881" s="6">
        <v>0.40974057863307356</v>
      </c>
      <c r="C881" s="6">
        <v>0.17843415322620013</v>
      </c>
      <c r="D881" s="6">
        <v>9.1177323613973002E-2</v>
      </c>
      <c r="E881" s="6">
        <v>0.32064794452675333</v>
      </c>
      <c r="F881" s="7">
        <f t="shared" si="26"/>
        <v>-4.1722500952197882E-4</v>
      </c>
      <c r="G881" s="7" cm="1">
        <f t="array" ref="G881">SQRT(MMULT(MMULT(B881:E881,$M$3:$P$6),TRANSPOSE(B881:E881)))</f>
        <v>2.3235526717900176E-2</v>
      </c>
      <c r="H881" s="9">
        <f t="shared" si="27"/>
        <v>-6.0993883492650836E-2</v>
      </c>
    </row>
    <row r="882" spans="1:8" x14ac:dyDescent="0.35">
      <c r="A882">
        <v>873</v>
      </c>
      <c r="B882" s="6">
        <v>0.31500312677606535</v>
      </c>
      <c r="C882" s="6">
        <v>0.28934651571347775</v>
      </c>
      <c r="D882" s="6">
        <v>0.21309180858883625</v>
      </c>
      <c r="E882" s="6">
        <v>0.18255854892162074</v>
      </c>
      <c r="F882" s="7">
        <f t="shared" si="26"/>
        <v>-1.4036816928665241E-3</v>
      </c>
      <c r="G882" s="7" cm="1">
        <f t="array" ref="G882">SQRT(MMULT(MMULT(B882:E882,$M$3:$P$6),TRANSPOSE(B882:E882)))</f>
        <v>1.9743947531449115E-2</v>
      </c>
      <c r="H882" s="9">
        <f t="shared" si="27"/>
        <v>-0.1217427107237711</v>
      </c>
    </row>
    <row r="883" spans="1:8" x14ac:dyDescent="0.35">
      <c r="A883">
        <v>874</v>
      </c>
      <c r="B883" s="6">
        <v>0.25571365970460386</v>
      </c>
      <c r="C883" s="6">
        <v>0.15703382497134913</v>
      </c>
      <c r="D883" s="6">
        <v>0.28756983427362465</v>
      </c>
      <c r="E883" s="6">
        <v>0.29968268105042239</v>
      </c>
      <c r="F883" s="7">
        <f t="shared" si="26"/>
        <v>-6.1085323114422872E-4</v>
      </c>
      <c r="G883" s="7" cm="1">
        <f t="array" ref="G883">SQRT(MMULT(MMULT(B883:E883,$M$3:$P$6),TRANSPOSE(B883:E883)))</f>
        <v>2.1113707065799878E-2</v>
      </c>
      <c r="H883" s="9">
        <f t="shared" si="27"/>
        <v>-7.6294192494197263E-2</v>
      </c>
    </row>
    <row r="884" spans="1:8" x14ac:dyDescent="0.35">
      <c r="A884">
        <v>875</v>
      </c>
      <c r="B884" s="6">
        <v>0.24222988336850104</v>
      </c>
      <c r="C884" s="6">
        <v>0.16735164065081928</v>
      </c>
      <c r="D884" s="6">
        <v>0.16487863151998292</v>
      </c>
      <c r="E884" s="6">
        <v>0.42553984446069681</v>
      </c>
      <c r="F884" s="7">
        <f t="shared" si="26"/>
        <v>-7.5360409791726821E-5</v>
      </c>
      <c r="G884" s="7" cm="1">
        <f t="array" ref="G884">SQRT(MMULT(MMULT(B884:E884,$M$3:$P$6),TRANSPOSE(B884:E884)))</f>
        <v>2.4998722147728757E-2</v>
      </c>
      <c r="H884" s="9">
        <f t="shared" si="27"/>
        <v>-4.301661514684374E-2</v>
      </c>
    </row>
    <row r="885" spans="1:8" x14ac:dyDescent="0.35">
      <c r="A885">
        <v>876</v>
      </c>
      <c r="B885" s="6">
        <v>0.48929519486466794</v>
      </c>
      <c r="C885" s="6">
        <v>0.43905246562326844</v>
      </c>
      <c r="D885" s="6">
        <v>4.8870244963080477E-2</v>
      </c>
      <c r="E885" s="6">
        <v>2.2782094548983296E-2</v>
      </c>
      <c r="F885" s="7">
        <f t="shared" si="26"/>
        <v>-2.3209092528255495E-3</v>
      </c>
      <c r="G885" s="7" cm="1">
        <f t="array" ref="G885">SQRT(MMULT(MMULT(B885:E885,$M$3:$P$6),TRANSPOSE(B885:E885)))</f>
        <v>2.0610372159927642E-2</v>
      </c>
      <c r="H885" s="9">
        <f t="shared" si="27"/>
        <v>-0.16112805858413032</v>
      </c>
    </row>
    <row r="886" spans="1:8" x14ac:dyDescent="0.35">
      <c r="A886">
        <v>877</v>
      </c>
      <c r="B886" s="6">
        <v>0.47007488487512372</v>
      </c>
      <c r="C886" s="6">
        <v>9.1358932218288655E-2</v>
      </c>
      <c r="D886" s="6">
        <v>3.8388005778706373E-2</v>
      </c>
      <c r="E886" s="6">
        <v>0.4001781771278814</v>
      </c>
      <c r="F886" s="7">
        <f t="shared" si="26"/>
        <v>2.1205240122971504E-4</v>
      </c>
      <c r="G886" s="7" cm="1">
        <f t="array" ref="G886">SQRT(MMULT(MMULT(B886:E886,$M$3:$P$6),TRANSPOSE(B886:E886)))</f>
        <v>2.55786792874938E-2</v>
      </c>
      <c r="H886" s="9">
        <f t="shared" si="27"/>
        <v>-3.0804858605641017E-2</v>
      </c>
    </row>
    <row r="887" spans="1:8" x14ac:dyDescent="0.35">
      <c r="A887">
        <v>878</v>
      </c>
      <c r="B887" s="6">
        <v>0.47802605454084424</v>
      </c>
      <c r="C887" s="6">
        <v>5.1429497484026303E-2</v>
      </c>
      <c r="D887" s="6">
        <v>6.7658972695720881E-2</v>
      </c>
      <c r="E887" s="6">
        <v>0.4028854752794086</v>
      </c>
      <c r="F887" s="7">
        <f t="shared" si="26"/>
        <v>3.2770852073644649E-4</v>
      </c>
      <c r="G887" s="7" cm="1">
        <f t="array" ref="G887">SQRT(MMULT(MMULT(B887:E887,$M$3:$P$6),TRANSPOSE(B887:E887)))</f>
        <v>2.545047252041012E-2</v>
      </c>
      <c r="H887" s="9">
        <f t="shared" si="27"/>
        <v>-2.6415677694172728E-2</v>
      </c>
    </row>
    <row r="888" spans="1:8" x14ac:dyDescent="0.35">
      <c r="A888">
        <v>879</v>
      </c>
      <c r="B888" s="6">
        <v>0.17926606302098413</v>
      </c>
      <c r="C888" s="6">
        <v>0.34026682374604766</v>
      </c>
      <c r="D888" s="6">
        <v>0.13657005285508325</v>
      </c>
      <c r="E888" s="6">
        <v>0.34389706037788492</v>
      </c>
      <c r="F888" s="7">
        <f t="shared" si="26"/>
        <v>-9.2235933181168412E-4</v>
      </c>
      <c r="G888" s="7" cm="1">
        <f t="array" ref="G888">SQRT(MMULT(MMULT(B888:E888,$M$3:$P$6),TRANSPOSE(B888:E888)))</f>
        <v>2.3282981864820043E-2</v>
      </c>
      <c r="H888" s="9">
        <f t="shared" si="27"/>
        <v>-8.2564997171445526E-2</v>
      </c>
    </row>
    <row r="889" spans="1:8" x14ac:dyDescent="0.35">
      <c r="A889">
        <v>880</v>
      </c>
      <c r="B889" s="6">
        <v>0.15097768086450239</v>
      </c>
      <c r="C889" s="6">
        <v>0.36203248480507999</v>
      </c>
      <c r="D889" s="6">
        <v>0.17647070003993384</v>
      </c>
      <c r="E889" s="6">
        <v>0.31051913429048372</v>
      </c>
      <c r="F889" s="7">
        <f t="shared" si="26"/>
        <v>-1.1539483110647678E-3</v>
      </c>
      <c r="G889" s="7" cm="1">
        <f t="array" ref="G889">SQRT(MMULT(MMULT(B889:E889,$M$3:$P$6),TRANSPOSE(B889:E889)))</f>
        <v>2.2276406581149294E-2</v>
      </c>
      <c r="H889" s="9">
        <f t="shared" si="27"/>
        <v>-9.6691910484677485E-2</v>
      </c>
    </row>
    <row r="890" spans="1:8" x14ac:dyDescent="0.35">
      <c r="A890">
        <v>881</v>
      </c>
      <c r="B890" s="6">
        <v>0.30179623012345569</v>
      </c>
      <c r="C890" s="6">
        <v>0.28445877746382431</v>
      </c>
      <c r="D890" s="6">
        <v>0.14805889878522613</v>
      </c>
      <c r="E890" s="6">
        <v>0.26568609362749401</v>
      </c>
      <c r="F890" s="7">
        <f t="shared" si="26"/>
        <v>-1.0261420647694882E-3</v>
      </c>
      <c r="G890" s="7" cm="1">
        <f t="array" ref="G890">SQRT(MMULT(MMULT(B890:E890,$M$3:$P$6),TRANSPOSE(B890:E890)))</f>
        <v>2.1611749810993175E-2</v>
      </c>
      <c r="H890" s="9">
        <f t="shared" si="27"/>
        <v>-9.3751874905513552E-2</v>
      </c>
    </row>
    <row r="891" spans="1:8" x14ac:dyDescent="0.35">
      <c r="A891">
        <v>882</v>
      </c>
      <c r="B891" s="6">
        <v>0.10531153444583481</v>
      </c>
      <c r="C891" s="6">
        <v>0.39622797742235538</v>
      </c>
      <c r="D891" s="6">
        <v>0.19279834045921226</v>
      </c>
      <c r="E891" s="6">
        <v>0.30566214767259758</v>
      </c>
      <c r="F891" s="7">
        <f t="shared" si="26"/>
        <v>-1.3022421816039297E-3</v>
      </c>
      <c r="G891" s="7" cm="1">
        <f t="array" ref="G891">SQRT(MMULT(MMULT(B891:E891,$M$3:$P$6),TRANSPOSE(B891:E891)))</f>
        <v>2.2097756088444807E-2</v>
      </c>
      <c r="H891" s="9">
        <f t="shared" si="27"/>
        <v>-0.10418443268128029</v>
      </c>
    </row>
    <row r="892" spans="1:8" x14ac:dyDescent="0.35">
      <c r="A892">
        <v>883</v>
      </c>
      <c r="B892" s="6">
        <v>9.2249511576074972E-2</v>
      </c>
      <c r="C892" s="6">
        <v>0.4383154645893913</v>
      </c>
      <c r="D892" s="6">
        <v>0.27964672103792981</v>
      </c>
      <c r="E892" s="6">
        <v>0.1897883027966038</v>
      </c>
      <c r="F892" s="7">
        <f t="shared" si="26"/>
        <v>-1.9434930809363576E-3</v>
      </c>
      <c r="G892" s="7" cm="1">
        <f t="array" ref="G892">SQRT(MMULT(MMULT(B892:E892,$M$3:$P$6),TRANSPOSE(B892:E892)))</f>
        <v>1.950853976469679E-2</v>
      </c>
      <c r="H892" s="9">
        <f t="shared" si="27"/>
        <v>-0.15088228624179173</v>
      </c>
    </row>
    <row r="893" spans="1:8" x14ac:dyDescent="0.35">
      <c r="A893">
        <v>884</v>
      </c>
      <c r="B893" s="6">
        <v>0.31742544734495748</v>
      </c>
      <c r="C893" s="6">
        <v>7.5321768070016268E-2</v>
      </c>
      <c r="D893" s="6">
        <v>6.2300597041810853E-2</v>
      </c>
      <c r="E893" s="6">
        <v>0.54495218754321528</v>
      </c>
      <c r="F893" s="7">
        <f t="shared" si="26"/>
        <v>7.6185571738423977E-4</v>
      </c>
      <c r="G893" s="7" cm="1">
        <f t="array" ref="G893">SQRT(MMULT(MMULT(B893:E893,$M$3:$P$6),TRANSPOSE(B893:E893)))</f>
        <v>2.9108752298419104E-2</v>
      </c>
      <c r="H893" s="9">
        <f t="shared" si="27"/>
        <v>-8.1811916970654167E-3</v>
      </c>
    </row>
    <row r="894" spans="1:8" x14ac:dyDescent="0.35">
      <c r="A894">
        <v>885</v>
      </c>
      <c r="B894" s="6">
        <v>0.1183509933544315</v>
      </c>
      <c r="C894" s="6">
        <v>0.44603421367352725</v>
      </c>
      <c r="D894" s="6">
        <v>0.26474520837182236</v>
      </c>
      <c r="E894" s="6">
        <v>0.17086958460021884</v>
      </c>
      <c r="F894" s="7">
        <f t="shared" si="26"/>
        <v>-2.022836950621278E-3</v>
      </c>
      <c r="G894" s="7" cm="1">
        <f t="array" ref="G894">SQRT(MMULT(MMULT(B894:E894,$M$3:$P$6),TRANSPOSE(B894:E894)))</f>
        <v>1.9390328414157356E-2</v>
      </c>
      <c r="H894" s="9">
        <f t="shared" si="27"/>
        <v>-0.15589405635926365</v>
      </c>
    </row>
    <row r="895" spans="1:8" x14ac:dyDescent="0.35">
      <c r="A895">
        <v>886</v>
      </c>
      <c r="B895" s="6">
        <v>0.33440431132127046</v>
      </c>
      <c r="C895" s="6">
        <v>0.28921931442192983</v>
      </c>
      <c r="D895" s="6">
        <v>7.1268199990908887E-2</v>
      </c>
      <c r="E895" s="6">
        <v>0.3051081742658906</v>
      </c>
      <c r="F895" s="7">
        <f t="shared" si="26"/>
        <v>-8.2635136870125607E-4</v>
      </c>
      <c r="G895" s="7" cm="1">
        <f t="array" ref="G895">SQRT(MMULT(MMULT(B895:E895,$M$3:$P$6),TRANSPOSE(B895:E895)))</f>
        <v>2.3049352961954123E-2</v>
      </c>
      <c r="H895" s="9">
        <f t="shared" si="27"/>
        <v>-7.9236556953068499E-2</v>
      </c>
    </row>
    <row r="896" spans="1:8" x14ac:dyDescent="0.35">
      <c r="A896">
        <v>887</v>
      </c>
      <c r="B896" s="6">
        <v>3.7769760100875141E-2</v>
      </c>
      <c r="C896" s="6">
        <v>0.3017421719465217</v>
      </c>
      <c r="D896" s="6">
        <v>0.60414444848268178</v>
      </c>
      <c r="E896" s="6">
        <v>5.6343619469921287E-2</v>
      </c>
      <c r="F896" s="7">
        <f t="shared" si="26"/>
        <v>-2.2771322634958942E-3</v>
      </c>
      <c r="G896" s="7" cm="1">
        <f t="array" ref="G896">SQRT(MMULT(MMULT(B896:E896,$M$3:$P$6),TRANSPOSE(B896:E896)))</f>
        <v>1.5836572855870458E-2</v>
      </c>
      <c r="H896" s="9">
        <f t="shared" si="27"/>
        <v>-0.20693443545653847</v>
      </c>
    </row>
    <row r="897" spans="1:8" x14ac:dyDescent="0.35">
      <c r="A897">
        <v>888</v>
      </c>
      <c r="B897" s="6">
        <v>0.11822335449512521</v>
      </c>
      <c r="C897" s="6">
        <v>0.52527002570476511</v>
      </c>
      <c r="D897" s="6">
        <v>0.14030732351962438</v>
      </c>
      <c r="E897" s="6">
        <v>0.21619929628048518</v>
      </c>
      <c r="F897" s="7">
        <f t="shared" si="26"/>
        <v>-2.0062198387678452E-3</v>
      </c>
      <c r="G897" s="7" cm="1">
        <f t="array" ref="G897">SQRT(MMULT(MMULT(B897:E897,$M$3:$P$6),TRANSPOSE(B897:E897)))</f>
        <v>2.1221732115513228E-2</v>
      </c>
      <c r="H897" s="9">
        <f t="shared" si="27"/>
        <v>-0.1416576093979755</v>
      </c>
    </row>
    <row r="898" spans="1:8" x14ac:dyDescent="0.35">
      <c r="A898">
        <v>889</v>
      </c>
      <c r="B898" s="6">
        <v>0.23402713967364791</v>
      </c>
      <c r="C898" s="6">
        <v>0.23102694798671528</v>
      </c>
      <c r="D898" s="6">
        <v>0.27688459356131773</v>
      </c>
      <c r="E898" s="6">
        <v>0.25806131877831906</v>
      </c>
      <c r="F898" s="7">
        <f t="shared" si="26"/>
        <v>-9.9865000774044719E-4</v>
      </c>
      <c r="G898" s="7" cm="1">
        <f t="array" ref="G898">SQRT(MMULT(MMULT(B898:E898,$M$3:$P$6),TRANSPOSE(B898:E898)))</f>
        <v>2.0360548255434249E-2</v>
      </c>
      <c r="H898" s="9">
        <f t="shared" si="27"/>
        <v>-9.8162877672363549E-2</v>
      </c>
    </row>
    <row r="899" spans="1:8" x14ac:dyDescent="0.35">
      <c r="A899">
        <v>890</v>
      </c>
      <c r="B899" s="6">
        <v>2.4961807129552656E-2</v>
      </c>
      <c r="C899" s="6">
        <v>0.48949629459112043</v>
      </c>
      <c r="D899" s="6">
        <v>0.19968032810663053</v>
      </c>
      <c r="E899" s="6">
        <v>0.28586157017269648</v>
      </c>
      <c r="F899" s="7">
        <f t="shared" si="26"/>
        <v>-1.6936933925805176E-3</v>
      </c>
      <c r="G899" s="7" cm="1">
        <f t="array" ref="G899">SQRT(MMULT(MMULT(B899:E899,$M$3:$P$6),TRANSPOSE(B899:E899)))</f>
        <v>2.1850853139552422E-2</v>
      </c>
      <c r="H899" s="9">
        <f t="shared" si="27"/>
        <v>-0.12327634877123582</v>
      </c>
    </row>
    <row r="900" spans="1:8" x14ac:dyDescent="0.35">
      <c r="A900">
        <v>891</v>
      </c>
      <c r="B900" s="6">
        <v>0.29439202724338814</v>
      </c>
      <c r="C900" s="6">
        <v>0.25357050093918382</v>
      </c>
      <c r="D900" s="6">
        <v>3.2786700969391493E-2</v>
      </c>
      <c r="E900" s="6">
        <v>0.41925077084803647</v>
      </c>
      <c r="F900" s="7">
        <f t="shared" si="26"/>
        <v>-2.5987585176777124E-4</v>
      </c>
      <c r="G900" s="7" cm="1">
        <f t="array" ref="G900">SQRT(MMULT(MMULT(B900:E900,$M$3:$P$6),TRANSPOSE(B900:E900)))</f>
        <v>2.5873484826211018E-2</v>
      </c>
      <c r="H900" s="9">
        <f t="shared" si="27"/>
        <v>-4.8693705553395715E-2</v>
      </c>
    </row>
    <row r="901" spans="1:8" x14ac:dyDescent="0.35">
      <c r="A901">
        <v>892</v>
      </c>
      <c r="B901" s="6">
        <v>0.34477031304452987</v>
      </c>
      <c r="C901" s="6">
        <v>0.29224830137536101</v>
      </c>
      <c r="D901" s="6">
        <v>0.24221920808529515</v>
      </c>
      <c r="E901" s="6">
        <v>0.12076217749481399</v>
      </c>
      <c r="F901" s="7">
        <f t="shared" si="26"/>
        <v>-1.663242627792369E-3</v>
      </c>
      <c r="G901" s="7" cm="1">
        <f t="array" ref="G901">SQRT(MMULT(MMULT(B901:E901,$M$3:$P$6),TRANSPOSE(B901:E901)))</f>
        <v>1.8822240388605808E-2</v>
      </c>
      <c r="H901" s="9">
        <f t="shared" si="27"/>
        <v>-0.14149445405046385</v>
      </c>
    </row>
    <row r="902" spans="1:8" x14ac:dyDescent="0.35">
      <c r="A902">
        <v>893</v>
      </c>
      <c r="B902" s="6">
        <v>2.4844295552658414E-2</v>
      </c>
      <c r="C902" s="6">
        <v>0.35768446494984052</v>
      </c>
      <c r="D902" s="6">
        <v>6.9552278923809968E-2</v>
      </c>
      <c r="E902" s="6">
        <v>0.54791896057369105</v>
      </c>
      <c r="F902" s="7">
        <f t="shared" si="26"/>
        <v>-1.8451171984121945E-4</v>
      </c>
      <c r="G902" s="7" cm="1">
        <f t="array" ref="G902">SQRT(MMULT(MMULT(B902:E902,$M$3:$P$6),TRANSPOSE(B902:E902)))</f>
        <v>2.9016245487292397E-2</v>
      </c>
      <c r="H902" s="9">
        <f t="shared" si="27"/>
        <v>-4.0822363470834774E-2</v>
      </c>
    </row>
    <row r="903" spans="1:8" x14ac:dyDescent="0.35">
      <c r="A903">
        <v>894</v>
      </c>
      <c r="B903" s="6">
        <v>0.23902875353069519</v>
      </c>
      <c r="C903" s="6">
        <v>0.13525429122927654</v>
      </c>
      <c r="D903" s="6">
        <v>0.30031935268385568</v>
      </c>
      <c r="E903" s="6">
        <v>0.3253976025561725</v>
      </c>
      <c r="F903" s="7">
        <f t="shared" si="26"/>
        <v>-4.5775121053813689E-4</v>
      </c>
      <c r="G903" s="7" cm="1">
        <f t="array" ref="G903">SQRT(MMULT(MMULT(B903:E903,$M$3:$P$6),TRANSPOSE(B903:E903)))</f>
        <v>2.1588910249639093E-2</v>
      </c>
      <c r="H903" s="9">
        <f t="shared" si="27"/>
        <v>-6.7523149324431819E-2</v>
      </c>
    </row>
    <row r="904" spans="1:8" x14ac:dyDescent="0.35">
      <c r="A904">
        <v>895</v>
      </c>
      <c r="B904" s="6">
        <v>9.5408453522619799E-2</v>
      </c>
      <c r="C904" s="6">
        <v>0.2819156743584868</v>
      </c>
      <c r="D904" s="6">
        <v>0.33337094894069907</v>
      </c>
      <c r="E904" s="6">
        <v>0.28930492317819428</v>
      </c>
      <c r="F904" s="7">
        <f t="shared" si="26"/>
        <v>-1.1126255360312054E-3</v>
      </c>
      <c r="G904" s="7" cm="1">
        <f t="array" ref="G904">SQRT(MMULT(MMULT(B904:E904,$M$3:$P$6),TRANSPOSE(B904:E904)))</f>
        <v>2.0600726245222814E-2</v>
      </c>
      <c r="H904" s="9">
        <f t="shared" si="27"/>
        <v>-0.1025510222738439</v>
      </c>
    </row>
    <row r="905" spans="1:8" x14ac:dyDescent="0.35">
      <c r="A905">
        <v>896</v>
      </c>
      <c r="B905" s="6">
        <v>4.0741271491927987E-2</v>
      </c>
      <c r="C905" s="6">
        <v>0.2772063376010207</v>
      </c>
      <c r="D905" s="6">
        <v>0.42503747989704654</v>
      </c>
      <c r="E905" s="6">
        <v>0.2570149110100049</v>
      </c>
      <c r="F905" s="7">
        <f t="shared" si="26"/>
        <v>-1.3014455105032196E-3</v>
      </c>
      <c r="G905" s="7" cm="1">
        <f t="array" ref="G905">SQRT(MMULT(MMULT(B905:E905,$M$3:$P$6),TRANSPOSE(B905:E905)))</f>
        <v>1.9363859979879453E-2</v>
      </c>
      <c r="H905" s="9">
        <f t="shared" si="27"/>
        <v>-0.1188526209595917</v>
      </c>
    </row>
    <row r="906" spans="1:8" x14ac:dyDescent="0.35">
      <c r="A906">
        <v>897</v>
      </c>
      <c r="B906" s="6">
        <v>0.47206536371265551</v>
      </c>
      <c r="C906" s="6">
        <v>8.7594581747651973E-2</v>
      </c>
      <c r="D906" s="6">
        <v>0.21456377370104557</v>
      </c>
      <c r="E906" s="6">
        <v>0.22577628083864695</v>
      </c>
      <c r="F906" s="7">
        <f t="shared" si="26"/>
        <v>-5.7139933687084773E-4</v>
      </c>
      <c r="G906" s="7" cm="1">
        <f t="array" ref="G906">SQRT(MMULT(MMULT(B906:E906,$M$3:$P$6),TRANSPOSE(B906:E906)))</f>
        <v>2.0495052288361338E-2</v>
      </c>
      <c r="H906" s="9">
        <f t="shared" si="27"/>
        <v>-7.6672131144706029E-2</v>
      </c>
    </row>
    <row r="907" spans="1:8" x14ac:dyDescent="0.35">
      <c r="A907">
        <v>898</v>
      </c>
      <c r="B907" s="6">
        <v>0.34564448024475897</v>
      </c>
      <c r="C907" s="6">
        <v>0.24312726755409497</v>
      </c>
      <c r="D907" s="6">
        <v>4.7863475077087794E-3</v>
      </c>
      <c r="E907" s="6">
        <v>0.40644190469343722</v>
      </c>
      <c r="F907" s="7">
        <f t="shared" ref="F907:F970" si="28">B907*$B$3+C907*$B$4+D907*$B$5+E907*$B$6</f>
        <v>-2.4350800539148817E-4</v>
      </c>
      <c r="G907" s="7" cm="1">
        <f t="array" ref="G907">SQRT(MMULT(MMULT(B907:E907,$M$3:$P$6),TRANSPOSE(B907:E907)))</f>
        <v>2.5829074537764934E-2</v>
      </c>
      <c r="H907" s="9">
        <f t="shared" ref="H907:H970" si="29">(F907-0.001)/G907</f>
        <v>-4.8143730568950251E-2</v>
      </c>
    </row>
    <row r="908" spans="1:8" x14ac:dyDescent="0.35">
      <c r="A908">
        <v>899</v>
      </c>
      <c r="B908" s="6">
        <v>0.29620702676200222</v>
      </c>
      <c r="C908" s="6">
        <v>0.13046223682992045</v>
      </c>
      <c r="D908" s="6">
        <v>0.15808524306271696</v>
      </c>
      <c r="E908" s="6">
        <v>0.41524549334536026</v>
      </c>
      <c r="F908" s="7">
        <f t="shared" si="28"/>
        <v>1.8430300510329997E-5</v>
      </c>
      <c r="G908" s="7" cm="1">
        <f t="array" ref="G908">SQRT(MMULT(MMULT(B908:E908,$M$3:$P$6),TRANSPOSE(B908:E908)))</f>
        <v>2.4826997935765496E-2</v>
      </c>
      <c r="H908" s="9">
        <f t="shared" si="29"/>
        <v>-3.953638301454207E-2</v>
      </c>
    </row>
    <row r="909" spans="1:8" x14ac:dyDescent="0.35">
      <c r="A909">
        <v>900</v>
      </c>
      <c r="B909" s="6">
        <v>0.18453693196519891</v>
      </c>
      <c r="C909" s="6">
        <v>0.36389578317281335</v>
      </c>
      <c r="D909" s="6">
        <v>4.7532113673562998E-2</v>
      </c>
      <c r="E909" s="6">
        <v>0.40403517118842469</v>
      </c>
      <c r="F909" s="7">
        <f t="shared" si="28"/>
        <v>-6.9990100296750597E-4</v>
      </c>
      <c r="G909" s="7" cm="1">
        <f t="array" ref="G909">SQRT(MMULT(MMULT(B909:E909,$M$3:$P$6),TRANSPOSE(B909:E909)))</f>
        <v>2.5394056367670861E-2</v>
      </c>
      <c r="H909" s="9">
        <f t="shared" si="29"/>
        <v>-6.6940900593244632E-2</v>
      </c>
    </row>
    <row r="910" spans="1:8" x14ac:dyDescent="0.35">
      <c r="A910">
        <v>901</v>
      </c>
      <c r="B910" s="6">
        <v>3.5151348444911704E-2</v>
      </c>
      <c r="C910" s="6">
        <v>0.5298839464113988</v>
      </c>
      <c r="D910" s="6">
        <v>0.38040638779136066</v>
      </c>
      <c r="E910" s="6">
        <v>5.4558317352328668E-2</v>
      </c>
      <c r="F910" s="7">
        <f t="shared" si="28"/>
        <v>-2.8341023491993051E-3</v>
      </c>
      <c r="G910" s="7" cm="1">
        <f t="array" ref="G910">SQRT(MMULT(MMULT(B910:E910,$M$3:$P$6),TRANSPOSE(B910:E910)))</f>
        <v>1.7898412913108442E-2</v>
      </c>
      <c r="H910" s="9">
        <f t="shared" si="29"/>
        <v>-0.21421465511007878</v>
      </c>
    </row>
    <row r="911" spans="1:8" x14ac:dyDescent="0.35">
      <c r="A911">
        <v>902</v>
      </c>
      <c r="B911" s="6">
        <v>3.4776563814734263E-2</v>
      </c>
      <c r="C911" s="6">
        <v>0.45251433063007501</v>
      </c>
      <c r="D911" s="6">
        <v>0.45028476928729821</v>
      </c>
      <c r="E911" s="6">
        <v>6.2424336267892587E-2</v>
      </c>
      <c r="F911" s="7">
        <f t="shared" si="28"/>
        <v>-2.613370269257087E-3</v>
      </c>
      <c r="G911" s="7" cm="1">
        <f t="array" ref="G911">SQRT(MMULT(MMULT(B911:E911,$M$3:$P$6),TRANSPOSE(B911:E911)))</f>
        <v>1.7180650416346324E-2</v>
      </c>
      <c r="H911" s="9">
        <f t="shared" si="29"/>
        <v>-0.21031626752728691</v>
      </c>
    </row>
    <row r="912" spans="1:8" x14ac:dyDescent="0.35">
      <c r="A912">
        <v>903</v>
      </c>
      <c r="B912" s="6">
        <v>0.15685469193885224</v>
      </c>
      <c r="C912" s="6">
        <v>4.0420194173023151E-2</v>
      </c>
      <c r="D912" s="6">
        <v>0.36928902617899467</v>
      </c>
      <c r="E912" s="6">
        <v>0.43343608770912995</v>
      </c>
      <c r="F912" s="7">
        <f t="shared" si="28"/>
        <v>1.8175406680559047E-4</v>
      </c>
      <c r="G912" s="7" cm="1">
        <f t="array" ref="G912">SQRT(MMULT(MMULT(B912:E912,$M$3:$P$6),TRANSPOSE(B912:E912)))</f>
        <v>2.3941896727018994E-2</v>
      </c>
      <c r="H912" s="9">
        <f t="shared" si="29"/>
        <v>-3.4176320386137146E-2</v>
      </c>
    </row>
    <row r="913" spans="1:8" x14ac:dyDescent="0.35">
      <c r="A913">
        <v>904</v>
      </c>
      <c r="B913" s="6">
        <v>9.5751631476443614E-3</v>
      </c>
      <c r="C913" s="6">
        <v>0.39576582306857044</v>
      </c>
      <c r="D913" s="6">
        <v>0.21659140226149975</v>
      </c>
      <c r="E913" s="6">
        <v>0.37806761152228546</v>
      </c>
      <c r="F913" s="7">
        <f t="shared" si="28"/>
        <v>-1.0641762988377154E-3</v>
      </c>
      <c r="G913" s="7" cm="1">
        <f t="array" ref="G913">SQRT(MMULT(MMULT(B913:E913,$M$3:$P$6),TRANSPOSE(B913:E913)))</f>
        <v>2.3556317903885151E-2</v>
      </c>
      <c r="H913" s="9">
        <f t="shared" si="29"/>
        <v>-8.7627289938096403E-2</v>
      </c>
    </row>
    <row r="914" spans="1:8" x14ac:dyDescent="0.35">
      <c r="A914">
        <v>905</v>
      </c>
      <c r="B914" s="6">
        <v>0.21984997838040715</v>
      </c>
      <c r="C914" s="6">
        <v>0.26688165833034139</v>
      </c>
      <c r="D914" s="6">
        <v>0.3139929022210049</v>
      </c>
      <c r="E914" s="6">
        <v>0.19927546106824656</v>
      </c>
      <c r="F914" s="7">
        <f t="shared" si="28"/>
        <v>-1.366023342080469E-3</v>
      </c>
      <c r="G914" s="7" cm="1">
        <f t="array" ref="G914">SQRT(MMULT(MMULT(B914:E914,$M$3:$P$6),TRANSPOSE(B914:E914)))</f>
        <v>1.9092027362374413E-2</v>
      </c>
      <c r="H914" s="9">
        <f t="shared" si="29"/>
        <v>-0.12392729683298623</v>
      </c>
    </row>
    <row r="915" spans="1:8" x14ac:dyDescent="0.35">
      <c r="A915">
        <v>906</v>
      </c>
      <c r="B915" s="6">
        <v>0.21899006893377987</v>
      </c>
      <c r="C915" s="6">
        <v>0.32002011274974596</v>
      </c>
      <c r="D915" s="6">
        <v>8.3108164003069876E-3</v>
      </c>
      <c r="E915" s="6">
        <v>0.45267900191616728</v>
      </c>
      <c r="F915" s="7">
        <f t="shared" si="28"/>
        <v>-3.3985390616228929E-4</v>
      </c>
      <c r="G915" s="7" cm="1">
        <f t="array" ref="G915">SQRT(MMULT(MMULT(B915:E915,$M$3:$P$6),TRANSPOSE(B915:E915)))</f>
        <v>2.6886385086873469E-2</v>
      </c>
      <c r="H915" s="9">
        <f t="shared" si="29"/>
        <v>-4.9833917867093104E-2</v>
      </c>
    </row>
    <row r="916" spans="1:8" x14ac:dyDescent="0.35">
      <c r="A916">
        <v>907</v>
      </c>
      <c r="B916" s="6">
        <v>3.115383400561236E-2</v>
      </c>
      <c r="C916" s="6">
        <v>0.47959325420394944</v>
      </c>
      <c r="D916" s="6">
        <v>0.45830946819502416</v>
      </c>
      <c r="E916" s="6">
        <v>3.0943443595413837E-2</v>
      </c>
      <c r="F916" s="7">
        <f t="shared" si="28"/>
        <v>-2.8251203139422927E-3</v>
      </c>
      <c r="G916" s="7" cm="1">
        <f t="array" ref="G916">SQRT(MMULT(MMULT(B916:E916,$M$3:$P$6),TRANSPOSE(B916:E916)))</f>
        <v>1.7141575851032303E-2</v>
      </c>
      <c r="H916" s="9">
        <f t="shared" si="29"/>
        <v>-0.22314869689836223</v>
      </c>
    </row>
    <row r="917" spans="1:8" x14ac:dyDescent="0.35">
      <c r="A917">
        <v>908</v>
      </c>
      <c r="B917" s="6">
        <v>0.4522154276852221</v>
      </c>
      <c r="C917" s="6">
        <v>0.32124576933395199</v>
      </c>
      <c r="D917" s="6">
        <v>7.2106501438165868E-2</v>
      </c>
      <c r="E917" s="6">
        <v>0.15443230154265994</v>
      </c>
      <c r="F917" s="7">
        <f t="shared" si="28"/>
        <v>-1.4751112326556004E-3</v>
      </c>
      <c r="G917" s="7" cm="1">
        <f t="array" ref="G917">SQRT(MMULT(MMULT(B917:E917,$M$3:$P$6),TRANSPOSE(B917:E917)))</f>
        <v>2.0866733855863955E-2</v>
      </c>
      <c r="H917" s="9">
        <f t="shared" si="29"/>
        <v>-0.11861517234811746</v>
      </c>
    </row>
    <row r="918" spans="1:8" x14ac:dyDescent="0.35">
      <c r="A918">
        <v>909</v>
      </c>
      <c r="B918" s="6">
        <v>0.36185172411525701</v>
      </c>
      <c r="C918" s="6">
        <v>0.29465306395543023</v>
      </c>
      <c r="D918" s="6">
        <v>0.29484069288667181</v>
      </c>
      <c r="E918" s="6">
        <v>4.8654519042640919E-2</v>
      </c>
      <c r="F918" s="7">
        <f t="shared" si="28"/>
        <v>-1.9808838032664513E-3</v>
      </c>
      <c r="G918" s="7" cm="1">
        <f t="array" ref="G918">SQRT(MMULT(MMULT(B918:E918,$M$3:$P$6),TRANSPOSE(B918:E918)))</f>
        <v>1.7943863733553472E-2</v>
      </c>
      <c r="H918" s="9">
        <f t="shared" si="29"/>
        <v>-0.16612273964678279</v>
      </c>
    </row>
    <row r="919" spans="1:8" x14ac:dyDescent="0.35">
      <c r="A919">
        <v>910</v>
      </c>
      <c r="B919" s="6">
        <v>0.35580476182108872</v>
      </c>
      <c r="C919" s="6">
        <v>0.36823357238529586</v>
      </c>
      <c r="D919" s="6">
        <v>0.14233884999421847</v>
      </c>
      <c r="E919" s="6">
        <v>0.13362281579939686</v>
      </c>
      <c r="F919" s="7">
        <f t="shared" si="28"/>
        <v>-1.7759126198257072E-3</v>
      </c>
      <c r="G919" s="7" cm="1">
        <f t="array" ref="G919">SQRT(MMULT(MMULT(B919:E919,$M$3:$P$6),TRANSPOSE(B919:E919)))</f>
        <v>1.9961070373462959E-2</v>
      </c>
      <c r="H919" s="9">
        <f t="shared" si="29"/>
        <v>-0.13906632098828309</v>
      </c>
    </row>
    <row r="920" spans="1:8" x14ac:dyDescent="0.35">
      <c r="A920">
        <v>911</v>
      </c>
      <c r="B920" s="6">
        <v>0.20378101032472803</v>
      </c>
      <c r="C920" s="6">
        <v>0.43918120716299269</v>
      </c>
      <c r="D920" s="6">
        <v>7.9890704604049428E-2</v>
      </c>
      <c r="E920" s="6">
        <v>0.2771470779082299</v>
      </c>
      <c r="F920" s="7">
        <f t="shared" si="28"/>
        <v>-1.4394852327434121E-3</v>
      </c>
      <c r="G920" s="7" cm="1">
        <f t="array" ref="G920">SQRT(MMULT(MMULT(B920:E920,$M$3:$P$6),TRANSPOSE(B920:E920)))</f>
        <v>2.2552016978154933E-2</v>
      </c>
      <c r="H920" s="9">
        <f t="shared" si="29"/>
        <v>-0.10817148794746055</v>
      </c>
    </row>
    <row r="921" spans="1:8" x14ac:dyDescent="0.35">
      <c r="A921">
        <v>912</v>
      </c>
      <c r="B921" s="6">
        <v>3.2898705111229831E-2</v>
      </c>
      <c r="C921" s="6">
        <v>0.40686340602283244</v>
      </c>
      <c r="D921" s="6">
        <v>0.12809062315580971</v>
      </c>
      <c r="E921" s="6">
        <v>0.4321472657101279</v>
      </c>
      <c r="F921" s="7">
        <f t="shared" si="28"/>
        <v>-8.2179937102188206E-4</v>
      </c>
      <c r="G921" s="7" cm="1">
        <f t="array" ref="G921">SQRT(MMULT(MMULT(B921:E921,$M$3:$P$6),TRANSPOSE(B921:E921)))</f>
        <v>2.5518474081269529E-2</v>
      </c>
      <c r="H921" s="9">
        <f t="shared" si="29"/>
        <v>-7.1391391398244949E-2</v>
      </c>
    </row>
    <row r="922" spans="1:8" x14ac:dyDescent="0.35">
      <c r="A922">
        <v>913</v>
      </c>
      <c r="B922" s="6">
        <v>0.21456583500172854</v>
      </c>
      <c r="C922" s="6">
        <v>0.18658478323187389</v>
      </c>
      <c r="D922" s="6">
        <v>0.40719188416430391</v>
      </c>
      <c r="E922" s="6">
        <v>0.19165749760209361</v>
      </c>
      <c r="F922" s="7">
        <f t="shared" si="28"/>
        <v>-1.2135720327923461E-3</v>
      </c>
      <c r="G922" s="7" cm="1">
        <f t="array" ref="G922">SQRT(MMULT(MMULT(B922:E922,$M$3:$P$6),TRANSPOSE(B922:E922)))</f>
        <v>1.822852378325732E-2</v>
      </c>
      <c r="H922" s="9">
        <f t="shared" si="29"/>
        <v>-0.12143451982795696</v>
      </c>
    </row>
    <row r="923" spans="1:8" x14ac:dyDescent="0.35">
      <c r="A923">
        <v>914</v>
      </c>
      <c r="B923" s="6">
        <v>0.17788306374176671</v>
      </c>
      <c r="C923" s="6">
        <v>0.18196816094536955</v>
      </c>
      <c r="D923" s="6">
        <v>0.39020709538072185</v>
      </c>
      <c r="E923" s="6">
        <v>0.24994167993214178</v>
      </c>
      <c r="F923" s="7">
        <f t="shared" si="28"/>
        <v>-9.7260953143209466E-4</v>
      </c>
      <c r="G923" s="7" cm="1">
        <f t="array" ref="G923">SQRT(MMULT(MMULT(B923:E923,$M$3:$P$6),TRANSPOSE(B923:E923)))</f>
        <v>1.9356292161356373E-2</v>
      </c>
      <c r="H923" s="9">
        <f t="shared" si="29"/>
        <v>-0.10191050615418412</v>
      </c>
    </row>
    <row r="924" spans="1:8" x14ac:dyDescent="0.35">
      <c r="A924">
        <v>915</v>
      </c>
      <c r="B924" s="6">
        <v>0.32521151749935406</v>
      </c>
      <c r="C924" s="6">
        <v>0.21771427643519253</v>
      </c>
      <c r="D924" s="6">
        <v>0.3587042141403371</v>
      </c>
      <c r="E924" s="6">
        <v>9.8369991925116307E-2</v>
      </c>
      <c r="F924" s="7">
        <f t="shared" si="28"/>
        <v>-1.6057306449402528E-3</v>
      </c>
      <c r="G924" s="7" cm="1">
        <f t="array" ref="G924">SQRT(MMULT(MMULT(B924:E924,$M$3:$P$6),TRANSPOSE(B924:E924)))</f>
        <v>1.7566144754295542E-2</v>
      </c>
      <c r="H924" s="9">
        <f t="shared" si="29"/>
        <v>-0.14833821999007835</v>
      </c>
    </row>
    <row r="925" spans="1:8" x14ac:dyDescent="0.35">
      <c r="A925">
        <v>916</v>
      </c>
      <c r="B925" s="6">
        <v>7.1087348746531956E-2</v>
      </c>
      <c r="C925" s="6">
        <v>0.36360769700901058</v>
      </c>
      <c r="D925" s="6">
        <v>0.20847044121895345</v>
      </c>
      <c r="E925" s="6">
        <v>0.35683451302550401</v>
      </c>
      <c r="F925" s="7">
        <f t="shared" si="28"/>
        <v>-1.0242330822254485E-3</v>
      </c>
      <c r="G925" s="7" cm="1">
        <f t="array" ref="G925">SQRT(MMULT(MMULT(B925:E925,$M$3:$P$6),TRANSPOSE(B925:E925)))</f>
        <v>2.3056213976569599E-2</v>
      </c>
      <c r="H925" s="9">
        <f t="shared" si="29"/>
        <v>-8.7795554130549514E-2</v>
      </c>
    </row>
    <row r="926" spans="1:8" x14ac:dyDescent="0.35">
      <c r="A926">
        <v>917</v>
      </c>
      <c r="B926" s="6">
        <v>0.35334274483170458</v>
      </c>
      <c r="C926" s="6">
        <v>0.10735951016071191</v>
      </c>
      <c r="D926" s="6">
        <v>0.3880447842954402</v>
      </c>
      <c r="E926" s="6">
        <v>0.15125296071214336</v>
      </c>
      <c r="F926" s="7">
        <f t="shared" si="28"/>
        <v>-1.0733173591559908E-3</v>
      </c>
      <c r="G926" s="7" cm="1">
        <f t="array" ref="G926">SQRT(MMULT(MMULT(B926:E926,$M$3:$P$6),TRANSPOSE(B926:E926)))</f>
        <v>1.7859604447908468E-2</v>
      </c>
      <c r="H926" s="9">
        <f t="shared" si="29"/>
        <v>-0.11608976924451404</v>
      </c>
    </row>
    <row r="927" spans="1:8" x14ac:dyDescent="0.35">
      <c r="A927">
        <v>918</v>
      </c>
      <c r="B927" s="6">
        <v>0.12185826975887691</v>
      </c>
      <c r="C927" s="6">
        <v>0.14414588701765554</v>
      </c>
      <c r="D927" s="6">
        <v>0.38523197053704167</v>
      </c>
      <c r="E927" s="6">
        <v>0.34876387268642584</v>
      </c>
      <c r="F927" s="7">
        <f t="shared" si="28"/>
        <v>-4.8624261367316958E-4</v>
      </c>
      <c r="G927" s="7" cm="1">
        <f t="array" ref="G927">SQRT(MMULT(MMULT(B927:E927,$M$3:$P$6),TRANSPOSE(B927:E927)))</f>
        <v>2.1565304477067809E-2</v>
      </c>
      <c r="H927" s="9">
        <f t="shared" si="29"/>
        <v>-6.8918229986208432E-2</v>
      </c>
    </row>
    <row r="928" spans="1:8" x14ac:dyDescent="0.35">
      <c r="A928">
        <v>919</v>
      </c>
      <c r="B928" s="6">
        <v>8.42075111878796E-2</v>
      </c>
      <c r="C928" s="6">
        <v>2.3818031429591591E-2</v>
      </c>
      <c r="D928" s="6">
        <v>0.37331683622684531</v>
      </c>
      <c r="E928" s="6">
        <v>0.51865762115568359</v>
      </c>
      <c r="F928" s="7">
        <f t="shared" si="28"/>
        <v>5.392370482061998E-4</v>
      </c>
      <c r="G928" s="7" cm="1">
        <f t="array" ref="G928">SQRT(MMULT(MMULT(B928:E928,$M$3:$P$6),TRANSPOSE(B928:E928)))</f>
        <v>2.641270870141588E-2</v>
      </c>
      <c r="H928" s="9">
        <f t="shared" si="29"/>
        <v>-1.7444744384323616E-2</v>
      </c>
    </row>
    <row r="929" spans="1:8" x14ac:dyDescent="0.35">
      <c r="A929">
        <v>920</v>
      </c>
      <c r="B929" s="6">
        <v>0.43183885802692384</v>
      </c>
      <c r="C929" s="6">
        <v>8.5396819073879207E-2</v>
      </c>
      <c r="D929" s="6">
        <v>0.23848040208403043</v>
      </c>
      <c r="E929" s="6">
        <v>0.24428392081516651</v>
      </c>
      <c r="F929" s="7">
        <f t="shared" si="28"/>
        <v>-5.2084678185394264E-4</v>
      </c>
      <c r="G929" s="7" cm="1">
        <f t="array" ref="G929">SQRT(MMULT(MMULT(B929:E929,$M$3:$P$6),TRANSPOSE(B929:E929)))</f>
        <v>2.0567226203201127E-2</v>
      </c>
      <c r="H929" s="9">
        <f t="shared" si="29"/>
        <v>-7.3945157544736628E-2</v>
      </c>
    </row>
    <row r="930" spans="1:8" x14ac:dyDescent="0.35">
      <c r="A930">
        <v>921</v>
      </c>
      <c r="B930" s="6">
        <v>0.18333340980872401</v>
      </c>
      <c r="C930" s="6">
        <v>0.21929246731843929</v>
      </c>
      <c r="D930" s="6">
        <v>0.11352632493129769</v>
      </c>
      <c r="E930" s="6">
        <v>0.48384779794153915</v>
      </c>
      <c r="F930" s="7">
        <f t="shared" si="28"/>
        <v>8.7372771210283626E-6</v>
      </c>
      <c r="G930" s="7" cm="1">
        <f t="array" ref="G930">SQRT(MMULT(MMULT(B930:E930,$M$3:$P$6),TRANSPOSE(B930:E930)))</f>
        <v>2.6890093394426138E-2</v>
      </c>
      <c r="H930" s="9">
        <f t="shared" si="29"/>
        <v>-3.68634912619695E-2</v>
      </c>
    </row>
    <row r="931" spans="1:8" x14ac:dyDescent="0.35">
      <c r="A931">
        <v>922</v>
      </c>
      <c r="B931" s="6">
        <v>0.38023837020563933</v>
      </c>
      <c r="C931" s="6">
        <v>0.35016542679664581</v>
      </c>
      <c r="D931" s="6">
        <v>9.9480205503311062E-2</v>
      </c>
      <c r="E931" s="6">
        <v>0.17011599749440373</v>
      </c>
      <c r="F931" s="7">
        <f t="shared" si="28"/>
        <v>-1.5427260334165761E-3</v>
      </c>
      <c r="G931" s="7" cm="1">
        <f t="array" ref="G931">SQRT(MMULT(MMULT(B931:E931,$M$3:$P$6),TRANSPOSE(B931:E931)))</f>
        <v>2.0739264872281331E-2</v>
      </c>
      <c r="H931" s="9">
        <f t="shared" si="29"/>
        <v>-0.12260444374838995</v>
      </c>
    </row>
    <row r="932" spans="1:8" x14ac:dyDescent="0.35">
      <c r="A932">
        <v>923</v>
      </c>
      <c r="B932" s="6">
        <v>0.28796856552966665</v>
      </c>
      <c r="C932" s="6">
        <v>3.9108109438902354E-2</v>
      </c>
      <c r="D932" s="6">
        <v>0.35783578288006401</v>
      </c>
      <c r="E932" s="6">
        <v>0.31508754215136714</v>
      </c>
      <c r="F932" s="7">
        <f t="shared" si="28"/>
        <v>-2.2702349671736767E-4</v>
      </c>
      <c r="G932" s="7" cm="1">
        <f t="array" ref="G932">SQRT(MMULT(MMULT(B932:E932,$M$3:$P$6),TRANSPOSE(B932:E932)))</f>
        <v>2.1039824352615078E-2</v>
      </c>
      <c r="H932" s="9">
        <f t="shared" si="29"/>
        <v>-5.8319094121375523E-2</v>
      </c>
    </row>
    <row r="933" spans="1:8" x14ac:dyDescent="0.35">
      <c r="A933">
        <v>924</v>
      </c>
      <c r="B933" s="6">
        <v>0.35144350985742578</v>
      </c>
      <c r="C933" s="6">
        <v>0.30262533899030458</v>
      </c>
      <c r="D933" s="6">
        <v>0.16851821642607115</v>
      </c>
      <c r="E933" s="6">
        <v>0.1774129347261986</v>
      </c>
      <c r="F933" s="7">
        <f t="shared" si="28"/>
        <v>-1.4235766200134735E-3</v>
      </c>
      <c r="G933" s="7" cm="1">
        <f t="array" ref="G933">SQRT(MMULT(MMULT(B933:E933,$M$3:$P$6),TRANSPOSE(B933:E933)))</f>
        <v>2.0110013426345493E-2</v>
      </c>
      <c r="H933" s="9">
        <f t="shared" si="29"/>
        <v>-0.12051591257708572</v>
      </c>
    </row>
    <row r="934" spans="1:8" x14ac:dyDescent="0.35">
      <c r="A934">
        <v>925</v>
      </c>
      <c r="B934" s="6">
        <v>0.24527003434532874</v>
      </c>
      <c r="C934" s="6">
        <v>0.41428331634488202</v>
      </c>
      <c r="D934" s="6">
        <v>0.24192003192672559</v>
      </c>
      <c r="E934" s="6">
        <v>9.8526617383063592E-2</v>
      </c>
      <c r="F934" s="7">
        <f t="shared" si="28"/>
        <v>-2.153240980662525E-3</v>
      </c>
      <c r="G934" s="7" cm="1">
        <f t="array" ref="G934">SQRT(MMULT(MMULT(B934:E934,$M$3:$P$6),TRANSPOSE(B934:E934)))</f>
        <v>1.881532026134531E-2</v>
      </c>
      <c r="H934" s="9">
        <f t="shared" si="29"/>
        <v>-0.16758901452985769</v>
      </c>
    </row>
    <row r="935" spans="1:8" x14ac:dyDescent="0.35">
      <c r="A935">
        <v>926</v>
      </c>
      <c r="B935" s="6">
        <v>0.1449932013723835</v>
      </c>
      <c r="C935" s="6">
        <v>0.36742792871490337</v>
      </c>
      <c r="D935" s="6">
        <v>0.22591944668245989</v>
      </c>
      <c r="E935" s="6">
        <v>0.26165942323025337</v>
      </c>
      <c r="F935" s="7">
        <f t="shared" si="28"/>
        <v>-1.3952265078203655E-3</v>
      </c>
      <c r="G935" s="7" cm="1">
        <f t="array" ref="G935">SQRT(MMULT(MMULT(B935:E935,$M$3:$P$6),TRANSPOSE(B935:E935)))</f>
        <v>2.0943072812629495E-2</v>
      </c>
      <c r="H935" s="9">
        <f t="shared" si="29"/>
        <v>-0.1143684372035392</v>
      </c>
    </row>
    <row r="936" spans="1:8" x14ac:dyDescent="0.35">
      <c r="A936">
        <v>927</v>
      </c>
      <c r="B936" s="6">
        <v>7.7821325053439944E-2</v>
      </c>
      <c r="C936" s="6">
        <v>0.4058681168229305</v>
      </c>
      <c r="D936" s="6">
        <v>0.10861461984654355</v>
      </c>
      <c r="E936" s="6">
        <v>0.407695938277086</v>
      </c>
      <c r="F936" s="7">
        <f t="shared" si="28"/>
        <v>-8.872249960623572E-4</v>
      </c>
      <c r="G936" s="7" cm="1">
        <f t="array" ref="G936">SQRT(MMULT(MMULT(B936:E936,$M$3:$P$6),TRANSPOSE(B936:E936)))</f>
        <v>2.5044613436349783E-2</v>
      </c>
      <c r="H936" s="9">
        <f t="shared" si="29"/>
        <v>-7.5354526866972388E-2</v>
      </c>
    </row>
    <row r="937" spans="1:8" x14ac:dyDescent="0.35">
      <c r="A937">
        <v>928</v>
      </c>
      <c r="B937" s="6">
        <v>0.10487014520948655</v>
      </c>
      <c r="C937" s="6">
        <v>7.9293142119600424E-2</v>
      </c>
      <c r="D937" s="6">
        <v>0.41703646244087128</v>
      </c>
      <c r="E937" s="6">
        <v>0.39880025023004179</v>
      </c>
      <c r="F937" s="7">
        <f t="shared" si="28"/>
        <v>-1.1950975489751717E-4</v>
      </c>
      <c r="G937" s="7" cm="1">
        <f t="array" ref="G937">SQRT(MMULT(MMULT(B937:E937,$M$3:$P$6),TRANSPOSE(B937:E937)))</f>
        <v>2.2696501947707688E-2</v>
      </c>
      <c r="H937" s="9">
        <f t="shared" si="29"/>
        <v>-4.9325211324496021E-2</v>
      </c>
    </row>
    <row r="938" spans="1:8" x14ac:dyDescent="0.35">
      <c r="A938">
        <v>929</v>
      </c>
      <c r="B938" s="6">
        <v>0.40505546130000369</v>
      </c>
      <c r="C938" s="6">
        <v>0.17484050884556182</v>
      </c>
      <c r="D938" s="6">
        <v>0.30225666784461858</v>
      </c>
      <c r="E938" s="6">
        <v>0.11784736200981577</v>
      </c>
      <c r="F938" s="7">
        <f t="shared" si="28"/>
        <v>-1.3369148231217954E-3</v>
      </c>
      <c r="G938" s="7" cm="1">
        <f t="array" ref="G938">SQRT(MMULT(MMULT(B938:E938,$M$3:$P$6),TRANSPOSE(B938:E938)))</f>
        <v>1.8237778099630845E-2</v>
      </c>
      <c r="H938" s="9">
        <f t="shared" si="29"/>
        <v>-0.12813593905768036</v>
      </c>
    </row>
    <row r="939" spans="1:8" x14ac:dyDescent="0.35">
      <c r="A939">
        <v>930</v>
      </c>
      <c r="B939" s="6">
        <v>0.30535333594278086</v>
      </c>
      <c r="C939" s="6">
        <v>0.1012337352623143</v>
      </c>
      <c r="D939" s="6">
        <v>0.26772174051919778</v>
      </c>
      <c r="E939" s="6">
        <v>0.32569118827570698</v>
      </c>
      <c r="F939" s="7">
        <f t="shared" si="28"/>
        <v>-3.1062771986946369E-4</v>
      </c>
      <c r="G939" s="7" cm="1">
        <f t="array" ref="G939">SQRT(MMULT(MMULT(B939:E939,$M$3:$P$6),TRANSPOSE(B939:E939)))</f>
        <v>2.1878048633446352E-2</v>
      </c>
      <c r="H939" s="9">
        <f t="shared" si="29"/>
        <v>-5.9906061177038637E-2</v>
      </c>
    </row>
    <row r="940" spans="1:8" x14ac:dyDescent="0.35">
      <c r="A940">
        <v>931</v>
      </c>
      <c r="B940" s="6">
        <v>0.19552056873523244</v>
      </c>
      <c r="C940" s="6">
        <v>0.12352714138006204</v>
      </c>
      <c r="D940" s="6">
        <v>0.23483245919733067</v>
      </c>
      <c r="E940" s="6">
        <v>0.44611983068737482</v>
      </c>
      <c r="F940" s="7">
        <f t="shared" si="28"/>
        <v>7.8022195461632847E-5</v>
      </c>
      <c r="G940" s="7" cm="1">
        <f t="array" ref="G940">SQRT(MMULT(MMULT(B940:E940,$M$3:$P$6),TRANSPOSE(B940:E940)))</f>
        <v>2.5063301089715218E-2</v>
      </c>
      <c r="H940" s="9">
        <f t="shared" si="29"/>
        <v>-3.6785968505828742E-2</v>
      </c>
    </row>
    <row r="941" spans="1:8" x14ac:dyDescent="0.35">
      <c r="A941">
        <v>932</v>
      </c>
      <c r="B941" s="6">
        <v>0.24336116685889161</v>
      </c>
      <c r="C941" s="6">
        <v>0.26827327140660245</v>
      </c>
      <c r="D941" s="6">
        <v>0.32348766543360463</v>
      </c>
      <c r="E941" s="6">
        <v>0.1648778963009013</v>
      </c>
      <c r="F941" s="7">
        <f t="shared" si="28"/>
        <v>-1.5032343417516734E-3</v>
      </c>
      <c r="G941" s="7" cm="1">
        <f t="array" ref="G941">SQRT(MMULT(MMULT(B941:E941,$M$3:$P$6),TRANSPOSE(B941:E941)))</f>
        <v>1.8543190534093031E-2</v>
      </c>
      <c r="H941" s="9">
        <f t="shared" si="29"/>
        <v>-0.1349948023857756</v>
      </c>
    </row>
    <row r="942" spans="1:8" x14ac:dyDescent="0.35">
      <c r="A942">
        <v>933</v>
      </c>
      <c r="B942" s="6">
        <v>0.42802192069291245</v>
      </c>
      <c r="C942" s="6">
        <v>1.1268613773557284E-2</v>
      </c>
      <c r="D942" s="6">
        <v>9.6721683420268267E-2</v>
      </c>
      <c r="E942" s="6">
        <v>0.46398778211326197</v>
      </c>
      <c r="F942" s="7">
        <f t="shared" si="28"/>
        <v>6.5370115819944597E-4</v>
      </c>
      <c r="G942" s="7" cm="1">
        <f t="array" ref="G942">SQRT(MMULT(MMULT(B942:E942,$M$3:$P$6),TRANSPOSE(B942:E942)))</f>
        <v>2.6774838792489989E-2</v>
      </c>
      <c r="H942" s="9">
        <f t="shared" si="29"/>
        <v>-1.293374143106649E-2</v>
      </c>
    </row>
    <row r="943" spans="1:8" x14ac:dyDescent="0.35">
      <c r="A943">
        <v>934</v>
      </c>
      <c r="B943" s="6">
        <v>1.4489488425839416E-2</v>
      </c>
      <c r="C943" s="6">
        <v>0.24303050639823776</v>
      </c>
      <c r="D943" s="6">
        <v>0.51908305973134461</v>
      </c>
      <c r="E943" s="6">
        <v>0.22339694544457817</v>
      </c>
      <c r="F943" s="7">
        <f t="shared" si="28"/>
        <v>-1.398197604000599E-3</v>
      </c>
      <c r="G943" s="7" cm="1">
        <f t="array" ref="G943">SQRT(MMULT(MMULT(B943:E943,$M$3:$P$6),TRANSPOSE(B943:E943)))</f>
        <v>1.81586720879965E-2</v>
      </c>
      <c r="H943" s="9">
        <f t="shared" si="29"/>
        <v>-0.13206899669639882</v>
      </c>
    </row>
    <row r="944" spans="1:8" x14ac:dyDescent="0.35">
      <c r="A944">
        <v>935</v>
      </c>
      <c r="B944" s="6">
        <v>2.731816727014506E-2</v>
      </c>
      <c r="C944" s="6">
        <v>0.15490372157997068</v>
      </c>
      <c r="D944" s="6">
        <v>0.41974768612105701</v>
      </c>
      <c r="E944" s="6">
        <v>0.39803042502882724</v>
      </c>
      <c r="F944" s="7">
        <f t="shared" si="28"/>
        <v>-3.7928063293625773E-4</v>
      </c>
      <c r="G944" s="7" cm="1">
        <f t="array" ref="G944">SQRT(MMULT(MMULT(B944:E944,$M$3:$P$6),TRANSPOSE(B944:E944)))</f>
        <v>2.26514156063693E-2</v>
      </c>
      <c r="H944" s="9">
        <f t="shared" si="29"/>
        <v>-6.0891586508545675E-2</v>
      </c>
    </row>
    <row r="945" spans="1:8" x14ac:dyDescent="0.35">
      <c r="A945">
        <v>936</v>
      </c>
      <c r="B945" s="6">
        <v>0.1944326210363975</v>
      </c>
      <c r="C945" s="6">
        <v>0.28961252975657376</v>
      </c>
      <c r="D945" s="6">
        <v>0.10936214694613902</v>
      </c>
      <c r="E945" s="6">
        <v>0.40659270226088973</v>
      </c>
      <c r="F945" s="7">
        <f t="shared" si="28"/>
        <v>-5.0077904687401034E-4</v>
      </c>
      <c r="G945" s="7" cm="1">
        <f t="array" ref="G945">SQRT(MMULT(MMULT(B945:E945,$M$3:$P$6),TRANSPOSE(B945:E945)))</f>
        <v>2.4926210201822726E-2</v>
      </c>
      <c r="H945" s="9">
        <f t="shared" si="29"/>
        <v>-6.0208873901106158E-2</v>
      </c>
    </row>
    <row r="946" spans="1:8" x14ac:dyDescent="0.35">
      <c r="A946">
        <v>937</v>
      </c>
      <c r="B946" s="6">
        <v>0.39989690855327908</v>
      </c>
      <c r="C946" s="6">
        <v>0.38347264431539108</v>
      </c>
      <c r="D946" s="6">
        <v>0.21451890248418562</v>
      </c>
      <c r="E946" s="6">
        <v>2.111544647144381E-3</v>
      </c>
      <c r="F946" s="7">
        <f t="shared" si="28"/>
        <v>-2.3686730056666906E-3</v>
      </c>
      <c r="G946" s="7" cm="1">
        <f t="array" ref="G946">SQRT(MMULT(MMULT(B946:E946,$M$3:$P$6),TRANSPOSE(B946:E946)))</f>
        <v>1.880614534502113E-2</v>
      </c>
      <c r="H946" s="9">
        <f t="shared" si="29"/>
        <v>-0.17912618156801263</v>
      </c>
    </row>
    <row r="947" spans="1:8" x14ac:dyDescent="0.35">
      <c r="A947">
        <v>938</v>
      </c>
      <c r="B947" s="6">
        <v>0.32518873766259127</v>
      </c>
      <c r="C947" s="6">
        <v>0.26873833807773195</v>
      </c>
      <c r="D947" s="6">
        <v>0.32624637296142095</v>
      </c>
      <c r="E947" s="6">
        <v>7.9826551298255902E-2</v>
      </c>
      <c r="F947" s="7">
        <f t="shared" si="28"/>
        <v>-1.8123977025836394E-3</v>
      </c>
      <c r="G947" s="7" cm="1">
        <f t="array" ref="G947">SQRT(MMULT(MMULT(B947:E947,$M$3:$P$6),TRANSPOSE(B947:E947)))</f>
        <v>1.7757563226197641E-2</v>
      </c>
      <c r="H947" s="9">
        <f t="shared" si="29"/>
        <v>-0.15837745679173612</v>
      </c>
    </row>
    <row r="948" spans="1:8" x14ac:dyDescent="0.35">
      <c r="A948">
        <v>939</v>
      </c>
      <c r="B948" s="6">
        <v>0.38966056796833665</v>
      </c>
      <c r="C948" s="6">
        <v>0.21291165934492087</v>
      </c>
      <c r="D948" s="6">
        <v>3.5399920031788136E-2</v>
      </c>
      <c r="E948" s="6">
        <v>0.36202785265495424</v>
      </c>
      <c r="F948" s="7">
        <f t="shared" si="28"/>
        <v>-3.3077272867136935E-4</v>
      </c>
      <c r="G948" s="7" cm="1">
        <f t="array" ref="G948">SQRT(MMULT(MMULT(B948:E948,$M$3:$P$6),TRANSPOSE(B948:E948)))</f>
        <v>2.4583365297188429E-2</v>
      </c>
      <c r="H948" s="9">
        <f t="shared" si="29"/>
        <v>-5.4133057560820132E-2</v>
      </c>
    </row>
    <row r="949" spans="1:8" x14ac:dyDescent="0.35">
      <c r="A949">
        <v>940</v>
      </c>
      <c r="B949" s="6">
        <v>0.39085997825529634</v>
      </c>
      <c r="C949" s="6">
        <v>0.34117857866633317</v>
      </c>
      <c r="D949" s="6">
        <v>0.21338588724066238</v>
      </c>
      <c r="E949" s="6">
        <v>5.4575555837708123E-2</v>
      </c>
      <c r="F949" s="7">
        <f t="shared" si="28"/>
        <v>-2.0371892859869893E-3</v>
      </c>
      <c r="G949" s="7" cm="1">
        <f t="array" ref="G949">SQRT(MMULT(MMULT(B949:E949,$M$3:$P$6),TRANSPOSE(B949:E949)))</f>
        <v>1.8784809157172934E-2</v>
      </c>
      <c r="H949" s="9">
        <f t="shared" si="29"/>
        <v>-0.16168326548195172</v>
      </c>
    </row>
    <row r="950" spans="1:8" x14ac:dyDescent="0.35">
      <c r="A950">
        <v>941</v>
      </c>
      <c r="B950" s="6">
        <v>0.33539484766410194</v>
      </c>
      <c r="C950" s="6">
        <v>1.3387930563736763E-2</v>
      </c>
      <c r="D950" s="6">
        <v>0.37793620844832987</v>
      </c>
      <c r="E950" s="6">
        <v>0.27328101332383142</v>
      </c>
      <c r="F950" s="7">
        <f t="shared" si="28"/>
        <v>-3.0986835754580572E-4</v>
      </c>
      <c r="G950" s="7" cm="1">
        <f t="array" ref="G950">SQRT(MMULT(MMULT(B950:E950,$M$3:$P$6),TRANSPOSE(B950:E950)))</f>
        <v>2.0045778330727862E-2</v>
      </c>
      <c r="H950" s="9">
        <f t="shared" si="29"/>
        <v>-6.534385125559973E-2</v>
      </c>
    </row>
    <row r="951" spans="1:8" x14ac:dyDescent="0.35">
      <c r="A951">
        <v>942</v>
      </c>
      <c r="B951" s="6">
        <v>0.15995134692115823</v>
      </c>
      <c r="C951" s="6">
        <v>0.34161681361938656</v>
      </c>
      <c r="D951" s="6">
        <v>0.35336332804672188</v>
      </c>
      <c r="E951" s="6">
        <v>0.1450685114127335</v>
      </c>
      <c r="F951" s="7">
        <f t="shared" si="28"/>
        <v>-1.8499823374320992E-3</v>
      </c>
      <c r="G951" s="7" cm="1">
        <f t="array" ref="G951">SQRT(MMULT(MMULT(B951:E951,$M$3:$P$6),TRANSPOSE(B951:E951)))</f>
        <v>1.8171711842513216E-2</v>
      </c>
      <c r="H951" s="9">
        <f t="shared" si="29"/>
        <v>-0.15683620575385132</v>
      </c>
    </row>
    <row r="952" spans="1:8" x14ac:dyDescent="0.35">
      <c r="A952">
        <v>943</v>
      </c>
      <c r="B952" s="6">
        <v>0.25557141567460534</v>
      </c>
      <c r="C952" s="6">
        <v>0.49403009094711381</v>
      </c>
      <c r="D952" s="6">
        <v>0.20466636934412138</v>
      </c>
      <c r="E952" s="6">
        <v>4.5732124034159403E-2</v>
      </c>
      <c r="F952" s="7">
        <f t="shared" si="28"/>
        <v>-2.5746864516216486E-3</v>
      </c>
      <c r="G952" s="7" cm="1">
        <f t="array" ref="G952">SQRT(MMULT(MMULT(B952:E952,$M$3:$P$6),TRANSPOSE(B952:E952)))</f>
        <v>1.9117974179132045E-2</v>
      </c>
      <c r="H952" s="9">
        <f t="shared" si="29"/>
        <v>-0.1869803996034029</v>
      </c>
    </row>
    <row r="953" spans="1:8" x14ac:dyDescent="0.35">
      <c r="A953">
        <v>944</v>
      </c>
      <c r="B953" s="6">
        <v>5.762261596621536E-2</v>
      </c>
      <c r="C953" s="6">
        <v>0.15732647053846541</v>
      </c>
      <c r="D953" s="6">
        <v>0.45523618830488</v>
      </c>
      <c r="E953" s="6">
        <v>0.32981472519043908</v>
      </c>
      <c r="F953" s="7">
        <f t="shared" si="28"/>
        <v>-6.6641331892153591E-4</v>
      </c>
      <c r="G953" s="7" cm="1">
        <f t="array" ref="G953">SQRT(MMULT(MMULT(B953:E953,$M$3:$P$6),TRANSPOSE(B953:E953)))</f>
        <v>2.0710527656478427E-2</v>
      </c>
      <c r="H953" s="9">
        <f t="shared" si="29"/>
        <v>-8.0462137255120483E-2</v>
      </c>
    </row>
    <row r="954" spans="1:8" x14ac:dyDescent="0.35">
      <c r="A954">
        <v>945</v>
      </c>
      <c r="B954" s="6">
        <v>4.9573553214396389E-2</v>
      </c>
      <c r="C954" s="6">
        <v>0.29529448950752879</v>
      </c>
      <c r="D954" s="6">
        <v>0.30576133489370982</v>
      </c>
      <c r="E954" s="6">
        <v>0.34937062238436506</v>
      </c>
      <c r="F954" s="7">
        <f t="shared" si="28"/>
        <v>-9.1551518719257274E-4</v>
      </c>
      <c r="G954" s="7" cm="1">
        <f t="array" ref="G954">SQRT(MMULT(MMULT(B954:E954,$M$3:$P$6),TRANSPOSE(B954:E954)))</f>
        <v>2.2148511943018898E-2</v>
      </c>
      <c r="H954" s="9">
        <f t="shared" si="29"/>
        <v>-8.6485051100524776E-2</v>
      </c>
    </row>
    <row r="955" spans="1:8" x14ac:dyDescent="0.35">
      <c r="A955">
        <v>946</v>
      </c>
      <c r="B955" s="6">
        <v>0.56424560860184314</v>
      </c>
      <c r="C955" s="6">
        <v>1.9887286255387118E-2</v>
      </c>
      <c r="D955" s="6">
        <v>0.12639947625588435</v>
      </c>
      <c r="E955" s="6">
        <v>0.28946762888688549</v>
      </c>
      <c r="F955" s="7">
        <f t="shared" si="28"/>
        <v>-2.9760851413999511E-5</v>
      </c>
      <c r="G955" s="7" cm="1">
        <f t="array" ref="G955">SQRT(MMULT(MMULT(B955:E955,$M$3:$P$6),TRANSPOSE(B955:E955)))</f>
        <v>2.2608429735284853E-2</v>
      </c>
      <c r="H955" s="9">
        <f t="shared" si="29"/>
        <v>-4.5547650299961225E-2</v>
      </c>
    </row>
    <row r="956" spans="1:8" x14ac:dyDescent="0.35">
      <c r="A956">
        <v>947</v>
      </c>
      <c r="B956" s="6">
        <v>0.51296619285504408</v>
      </c>
      <c r="C956" s="6">
        <v>0.3932916048914043</v>
      </c>
      <c r="D956" s="6">
        <v>2.7916908341471508E-2</v>
      </c>
      <c r="E956" s="6">
        <v>6.5825293912079905E-2</v>
      </c>
      <c r="F956" s="7">
        <f t="shared" si="28"/>
        <v>-1.9923152772825434E-3</v>
      </c>
      <c r="G956" s="7" cm="1">
        <f t="array" ref="G956">SQRT(MMULT(MMULT(B956:E956,$M$3:$P$6),TRANSPOSE(B956:E956)))</f>
        <v>2.0855051034013881E-2</v>
      </c>
      <c r="H956" s="9">
        <f t="shared" si="29"/>
        <v>-0.14348156100899387</v>
      </c>
    </row>
    <row r="957" spans="1:8" x14ac:dyDescent="0.35">
      <c r="A957">
        <v>948</v>
      </c>
      <c r="B957" s="6">
        <v>0.32250437755406214</v>
      </c>
      <c r="C957" s="6">
        <v>0.11270052563965541</v>
      </c>
      <c r="D957" s="6">
        <v>0.2813824843547274</v>
      </c>
      <c r="E957" s="6">
        <v>0.28341261245155513</v>
      </c>
      <c r="F957" s="7">
        <f t="shared" si="28"/>
        <v>-5.1403022829021763E-4</v>
      </c>
      <c r="G957" s="7" cm="1">
        <f t="array" ref="G957">SQRT(MMULT(MMULT(B957:E957,$M$3:$P$6),TRANSPOSE(B957:E957)))</f>
        <v>2.0868225177437701E-2</v>
      </c>
      <c r="H957" s="9">
        <f t="shared" si="29"/>
        <v>-7.2551940350306182E-2</v>
      </c>
    </row>
    <row r="958" spans="1:8" x14ac:dyDescent="0.35">
      <c r="A958">
        <v>949</v>
      </c>
      <c r="B958" s="6">
        <v>0.24012530634380505</v>
      </c>
      <c r="C958" s="6">
        <v>0.30804042675620097</v>
      </c>
      <c r="D958" s="6">
        <v>0.16044078236688636</v>
      </c>
      <c r="E958" s="6">
        <v>0.29139348453310765</v>
      </c>
      <c r="F958" s="7">
        <f t="shared" si="28"/>
        <v>-1.0253220701897121E-3</v>
      </c>
      <c r="G958" s="7" cm="1">
        <f t="array" ref="G958">SQRT(MMULT(MMULT(B958:E958,$M$3:$P$6),TRANSPOSE(B958:E958)))</f>
        <v>2.1983134702009462E-2</v>
      </c>
      <c r="H958" s="9">
        <f t="shared" si="29"/>
        <v>-9.2130721921318118E-2</v>
      </c>
    </row>
    <row r="959" spans="1:8" x14ac:dyDescent="0.35">
      <c r="A959">
        <v>950</v>
      </c>
      <c r="B959" s="6">
        <v>0.13464330047916645</v>
      </c>
      <c r="C959" s="6">
        <v>0.3147537174330623</v>
      </c>
      <c r="D959" s="6">
        <v>0.30178531969935762</v>
      </c>
      <c r="E959" s="6">
        <v>0.24881766238841355</v>
      </c>
      <c r="F959" s="7">
        <f t="shared" si="28"/>
        <v>-1.3376263366914488E-3</v>
      </c>
      <c r="G959" s="7" cm="1">
        <f t="array" ref="G959">SQRT(MMULT(MMULT(B959:E959,$M$3:$P$6),TRANSPOSE(B959:E959)))</f>
        <v>2.0061401613610818E-2</v>
      </c>
      <c r="H959" s="9">
        <f t="shared" si="29"/>
        <v>-0.11652358004265602</v>
      </c>
    </row>
    <row r="960" spans="1:8" x14ac:dyDescent="0.35">
      <c r="A960">
        <v>951</v>
      </c>
      <c r="B960" s="6">
        <v>0.12646511828747026</v>
      </c>
      <c r="C960" s="6">
        <v>0.36576088862402195</v>
      </c>
      <c r="D960" s="6">
        <v>0.11781052348039088</v>
      </c>
      <c r="E960" s="6">
        <v>0.38996346960811679</v>
      </c>
      <c r="F960" s="7">
        <f t="shared" si="28"/>
        <v>-8.2478176744479924E-4</v>
      </c>
      <c r="G960" s="7" cm="1">
        <f t="array" ref="G960">SQRT(MMULT(MMULT(B960:E960,$M$3:$P$6),TRANSPOSE(B960:E960)))</f>
        <v>2.4503320482852597E-2</v>
      </c>
      <c r="H960" s="9">
        <f t="shared" si="29"/>
        <v>-7.447079544675507E-2</v>
      </c>
    </row>
    <row r="961" spans="1:8" x14ac:dyDescent="0.35">
      <c r="A961">
        <v>952</v>
      </c>
      <c r="B961" s="6">
        <v>9.7475318908570557E-2</v>
      </c>
      <c r="C961" s="6">
        <v>0.33295287204064272</v>
      </c>
      <c r="D961" s="6">
        <v>0.14793837677465774</v>
      </c>
      <c r="E961" s="6">
        <v>0.42163343227612909</v>
      </c>
      <c r="F961" s="7">
        <f t="shared" si="28"/>
        <v>-6.3007971430136781E-4</v>
      </c>
      <c r="G961" s="7" cm="1">
        <f t="array" ref="G961">SQRT(MMULT(MMULT(B961:E961,$M$3:$P$6),TRANSPOSE(B961:E961)))</f>
        <v>2.5030119243007347E-2</v>
      </c>
      <c r="H961" s="9">
        <f t="shared" si="29"/>
        <v>-6.5124728271390972E-2</v>
      </c>
    </row>
    <row r="962" spans="1:8" x14ac:dyDescent="0.35">
      <c r="A962">
        <v>953</v>
      </c>
      <c r="B962" s="6">
        <v>0.37812044697811759</v>
      </c>
      <c r="C962" s="6">
        <v>0.23331388917512924</v>
      </c>
      <c r="D962" s="6">
        <v>0.26021251346621255</v>
      </c>
      <c r="E962" s="6">
        <v>0.12835315038054071</v>
      </c>
      <c r="F962" s="7">
        <f t="shared" si="28"/>
        <v>-1.4552008920002571E-3</v>
      </c>
      <c r="G962" s="7" cm="1">
        <f t="array" ref="G962">SQRT(MMULT(MMULT(B962:E962,$M$3:$P$6),TRANSPOSE(B962:E962)))</f>
        <v>1.8704472669086626E-2</v>
      </c>
      <c r="H962" s="9">
        <f t="shared" si="29"/>
        <v>-0.13126276989663718</v>
      </c>
    </row>
    <row r="963" spans="1:8" x14ac:dyDescent="0.35">
      <c r="A963">
        <v>954</v>
      </c>
      <c r="B963" s="6">
        <v>0.17213069335584058</v>
      </c>
      <c r="C963" s="6">
        <v>0.45170409344464063</v>
      </c>
      <c r="D963" s="6">
        <v>0.15588293619577068</v>
      </c>
      <c r="E963" s="6">
        <v>0.22028227700374822</v>
      </c>
      <c r="F963" s="7">
        <f t="shared" si="28"/>
        <v>-1.7591843777502957E-3</v>
      </c>
      <c r="G963" s="7" cm="1">
        <f t="array" ref="G963">SQRT(MMULT(MMULT(B963:E963,$M$3:$P$6),TRANSPOSE(B963:E963)))</f>
        <v>2.0976113000949478E-2</v>
      </c>
      <c r="H963" s="9">
        <f t="shared" si="29"/>
        <v>-0.13153935515247284</v>
      </c>
    </row>
    <row r="964" spans="1:8" x14ac:dyDescent="0.35">
      <c r="A964">
        <v>955</v>
      </c>
      <c r="B964" s="6">
        <v>0.10556100422499691</v>
      </c>
      <c r="C964" s="6">
        <v>0.54617165029886361</v>
      </c>
      <c r="D964" s="6">
        <v>0.18207184439293447</v>
      </c>
      <c r="E964" s="6">
        <v>0.16619550108320494</v>
      </c>
      <c r="F964" s="7">
        <f t="shared" si="28"/>
        <v>-2.2963160022174351E-3</v>
      </c>
      <c r="G964" s="7" cm="1">
        <f t="array" ref="G964">SQRT(MMULT(MMULT(B964:E964,$M$3:$P$6),TRANSPOSE(B964:E964)))</f>
        <v>2.0287427808286611E-2</v>
      </c>
      <c r="H964" s="9">
        <f t="shared" si="29"/>
        <v>-0.16248072616041648</v>
      </c>
    </row>
    <row r="965" spans="1:8" x14ac:dyDescent="0.35">
      <c r="A965">
        <v>956</v>
      </c>
      <c r="B965" s="6">
        <v>0.32783626189709403</v>
      </c>
      <c r="C965" s="6">
        <v>0.32908704756552781</v>
      </c>
      <c r="D965" s="6">
        <v>5.7138445225736988E-3</v>
      </c>
      <c r="E965" s="6">
        <v>0.33736284601480443</v>
      </c>
      <c r="F965" s="7">
        <f t="shared" si="28"/>
        <v>-7.8126752308220232E-4</v>
      </c>
      <c r="G965" s="7" cm="1">
        <f t="array" ref="G965">SQRT(MMULT(MMULT(B965:E965,$M$3:$P$6),TRANSPOSE(B965:E965)))</f>
        <v>2.4299769137390154E-2</v>
      </c>
      <c r="H965" s="9">
        <f t="shared" si="29"/>
        <v>-7.3303886675258931E-2</v>
      </c>
    </row>
    <row r="966" spans="1:8" x14ac:dyDescent="0.35">
      <c r="A966">
        <v>957</v>
      </c>
      <c r="B966" s="6">
        <v>0.22663570237938774</v>
      </c>
      <c r="C966" s="6">
        <v>5.7833303603841571E-3</v>
      </c>
      <c r="D966" s="6">
        <v>0.38945366080020083</v>
      </c>
      <c r="E966" s="6">
        <v>0.37812730646002729</v>
      </c>
      <c r="F966" s="7">
        <f t="shared" si="28"/>
        <v>8.043808273714521E-5</v>
      </c>
      <c r="G966" s="7" cm="1">
        <f t="array" ref="G966">SQRT(MMULT(MMULT(B966:E966,$M$3:$P$6),TRANSPOSE(B966:E966)))</f>
        <v>2.2389535957041344E-2</v>
      </c>
      <c r="H966" s="9">
        <f t="shared" si="29"/>
        <v>-4.1071057436260057E-2</v>
      </c>
    </row>
    <row r="967" spans="1:8" x14ac:dyDescent="0.35">
      <c r="A967">
        <v>958</v>
      </c>
      <c r="B967" s="6">
        <v>0.27383239975884843</v>
      </c>
      <c r="C967" s="6">
        <v>4.0800395596327359E-2</v>
      </c>
      <c r="D967" s="6">
        <v>0.59250866095063337</v>
      </c>
      <c r="E967" s="6">
        <v>9.2858543694190776E-2</v>
      </c>
      <c r="F967" s="7">
        <f t="shared" si="28"/>
        <v>-1.2570323933729839E-3</v>
      </c>
      <c r="G967" s="7" cm="1">
        <f t="array" ref="G967">SQRT(MMULT(MMULT(B967:E967,$M$3:$P$6),TRANSPOSE(B967:E967)))</f>
        <v>1.5840654996735679E-2</v>
      </c>
      <c r="H967" s="9">
        <f t="shared" si="29"/>
        <v>-0.14248352696514732</v>
      </c>
    </row>
    <row r="968" spans="1:8" x14ac:dyDescent="0.35">
      <c r="A968">
        <v>959</v>
      </c>
      <c r="B968" s="6">
        <v>0.22805299156143027</v>
      </c>
      <c r="C968" s="6">
        <v>0.25544314285647207</v>
      </c>
      <c r="D968" s="6">
        <v>0.20344306423623212</v>
      </c>
      <c r="E968" s="6">
        <v>0.31306080134586545</v>
      </c>
      <c r="F968" s="7">
        <f t="shared" si="28"/>
        <v>-8.123885689141668E-4</v>
      </c>
      <c r="G968" s="7" cm="1">
        <f t="array" ref="G968">SQRT(MMULT(MMULT(B968:E968,$M$3:$P$6),TRANSPOSE(B968:E968)))</f>
        <v>2.2043113040179516E-2</v>
      </c>
      <c r="H968" s="9">
        <f t="shared" si="29"/>
        <v>-8.2220173058614732E-2</v>
      </c>
    </row>
    <row r="969" spans="1:8" x14ac:dyDescent="0.35">
      <c r="A969">
        <v>960</v>
      </c>
      <c r="B969" s="6">
        <v>0.54508500138398919</v>
      </c>
      <c r="C969" s="6">
        <v>0.2664789411734404</v>
      </c>
      <c r="D969" s="6">
        <v>0.15929807519185943</v>
      </c>
      <c r="E969" s="6">
        <v>2.9137982250710962E-2</v>
      </c>
      <c r="F969" s="7">
        <f t="shared" si="28"/>
        <v>-1.8246157010363346E-3</v>
      </c>
      <c r="G969" s="7" cm="1">
        <f t="array" ref="G969">SQRT(MMULT(MMULT(B969:E969,$M$3:$P$6),TRANSPOSE(B969:E969)))</f>
        <v>1.9318790573606696E-2</v>
      </c>
      <c r="H969" s="9">
        <f t="shared" si="29"/>
        <v>-0.14621079359363834</v>
      </c>
    </row>
    <row r="970" spans="1:8" x14ac:dyDescent="0.35">
      <c r="A970">
        <v>961</v>
      </c>
      <c r="B970" s="6">
        <v>0.42476035744124585</v>
      </c>
      <c r="C970" s="6">
        <v>0.12405376329848362</v>
      </c>
      <c r="D970" s="6">
        <v>6.6191789254055028E-2</v>
      </c>
      <c r="E970" s="6">
        <v>0.38499409000621554</v>
      </c>
      <c r="F970" s="7">
        <f t="shared" si="28"/>
        <v>2.0653281776243431E-5</v>
      </c>
      <c r="G970" s="7" cm="1">
        <f t="array" ref="G970">SQRT(MMULT(MMULT(B970:E970,$M$3:$P$6),TRANSPOSE(B970:E970)))</f>
        <v>2.4913900297131451E-2</v>
      </c>
      <c r="H970" s="9">
        <f t="shared" si="29"/>
        <v>-3.9309249316395359E-2</v>
      </c>
    </row>
    <row r="971" spans="1:8" x14ac:dyDescent="0.35">
      <c r="A971">
        <v>962</v>
      </c>
      <c r="B971" s="6">
        <v>0.41694338331752173</v>
      </c>
      <c r="C971" s="6">
        <v>7.6988866135433653E-2</v>
      </c>
      <c r="D971" s="6">
        <v>2.3211006828880398E-2</v>
      </c>
      <c r="E971" s="6">
        <v>0.48285674371816417</v>
      </c>
      <c r="F971" s="7">
        <f t="shared" ref="F971:F1034" si="30">B971*$B$3+C971*$B$4+D971*$B$5+E971*$B$6</f>
        <v>5.7153378473396503E-4</v>
      </c>
      <c r="G971" s="7" cm="1">
        <f t="array" ref="G971">SQRT(MMULT(MMULT(B971:E971,$M$3:$P$6),TRANSPOSE(B971:E971)))</f>
        <v>2.775379243234918E-2</v>
      </c>
      <c r="H971" s="9">
        <f t="shared" ref="H971:H1034" si="31">(F971-0.001)/G971</f>
        <v>-1.5438114135588356E-2</v>
      </c>
    </row>
    <row r="972" spans="1:8" x14ac:dyDescent="0.35">
      <c r="A972">
        <v>963</v>
      </c>
      <c r="B972" s="6">
        <v>4.2346022569783058E-2</v>
      </c>
      <c r="C972" s="6">
        <v>0.27618682033426145</v>
      </c>
      <c r="D972" s="6">
        <v>6.4025733953683175E-2</v>
      </c>
      <c r="E972" s="6">
        <v>0.61744142314227224</v>
      </c>
      <c r="F972" s="7">
        <f t="shared" si="30"/>
        <v>3.4428541130108667E-4</v>
      </c>
      <c r="G972" s="7" cm="1">
        <f t="array" ref="G972">SQRT(MMULT(MMULT(B972:E972,$M$3:$P$6),TRANSPOSE(B972:E972)))</f>
        <v>3.107266154395974E-2</v>
      </c>
      <c r="H972" s="9">
        <f t="shared" si="31"/>
        <v>-2.1102620635546382E-2</v>
      </c>
    </row>
    <row r="973" spans="1:8" x14ac:dyDescent="0.35">
      <c r="A973">
        <v>964</v>
      </c>
      <c r="B973" s="6">
        <v>0.15226249356865315</v>
      </c>
      <c r="C973" s="6">
        <v>0.46607536676892769</v>
      </c>
      <c r="D973" s="6">
        <v>0.36396406970483991</v>
      </c>
      <c r="E973" s="6">
        <v>1.7698069957579231E-2</v>
      </c>
      <c r="F973" s="7">
        <f t="shared" si="30"/>
        <v>-2.7356312992190259E-3</v>
      </c>
      <c r="G973" s="7" cm="1">
        <f t="array" ref="G973">SQRT(MMULT(MMULT(B973:E973,$M$3:$P$6),TRANSPOSE(B973:E973)))</f>
        <v>1.76850163512382E-2</v>
      </c>
      <c r="H973" s="9">
        <f t="shared" si="31"/>
        <v>-0.21123143032646838</v>
      </c>
    </row>
    <row r="974" spans="1:8" x14ac:dyDescent="0.35">
      <c r="A974">
        <v>965</v>
      </c>
      <c r="B974" s="6">
        <v>0.41444216937520056</v>
      </c>
      <c r="C974" s="6">
        <v>9.0622323711776517E-2</v>
      </c>
      <c r="D974" s="6">
        <v>0.3543432269683997</v>
      </c>
      <c r="E974" s="6">
        <v>0.14059227994462331</v>
      </c>
      <c r="F974" s="7">
        <f t="shared" si="30"/>
        <v>-1.0225436903424584E-3</v>
      </c>
      <c r="G974" s="7" cm="1">
        <f t="array" ref="G974">SQRT(MMULT(MMULT(B974:E974,$M$3:$P$6),TRANSPOSE(B974:E974)))</f>
        <v>1.8056092716636569E-2</v>
      </c>
      <c r="H974" s="9">
        <f t="shared" si="31"/>
        <v>-0.11201447190614623</v>
      </c>
    </row>
    <row r="975" spans="1:8" x14ac:dyDescent="0.35">
      <c r="A975">
        <v>966</v>
      </c>
      <c r="B975" s="6">
        <v>0.35755999428082258</v>
      </c>
      <c r="C975" s="6">
        <v>0.51635426457253375</v>
      </c>
      <c r="D975" s="6">
        <v>0.12303854495871321</v>
      </c>
      <c r="E975" s="6">
        <v>3.0471961879303773E-3</v>
      </c>
      <c r="F975" s="7">
        <f t="shared" si="30"/>
        <v>-2.7236625135052196E-3</v>
      </c>
      <c r="G975" s="7" cm="1">
        <f t="array" ref="G975">SQRT(MMULT(MMULT(B975:E975,$M$3:$P$6),TRANSPOSE(B975:E975)))</f>
        <v>1.9964998633713461E-2</v>
      </c>
      <c r="H975" s="9">
        <f t="shared" si="31"/>
        <v>-0.18650953009419885</v>
      </c>
    </row>
    <row r="976" spans="1:8" x14ac:dyDescent="0.35">
      <c r="A976">
        <v>967</v>
      </c>
      <c r="B976" s="6">
        <v>0.48212267534710329</v>
      </c>
      <c r="C976" s="6">
        <v>1.3200642790371126E-2</v>
      </c>
      <c r="D976" s="6">
        <v>1.6510421268266028E-2</v>
      </c>
      <c r="E976" s="6">
        <v>0.48816626059425955</v>
      </c>
      <c r="F976" s="7">
        <f t="shared" si="30"/>
        <v>8.1167440867187083E-4</v>
      </c>
      <c r="G976" s="7" cm="1">
        <f t="array" ref="G976">SQRT(MMULT(MMULT(B976:E976,$M$3:$P$6),TRANSPOSE(B976:E976)))</f>
        <v>2.8089876565038131E-2</v>
      </c>
      <c r="H976" s="9">
        <f t="shared" si="31"/>
        <v>-6.7043936947208706E-3</v>
      </c>
    </row>
    <row r="977" spans="1:8" x14ac:dyDescent="0.35">
      <c r="A977">
        <v>968</v>
      </c>
      <c r="B977" s="6">
        <v>0.32657088522844491</v>
      </c>
      <c r="C977" s="6">
        <v>0.2986545752131024</v>
      </c>
      <c r="D977" s="6">
        <v>0.23450059585368696</v>
      </c>
      <c r="E977" s="6">
        <v>0.14027394370476581</v>
      </c>
      <c r="F977" s="7">
        <f t="shared" si="30"/>
        <v>-1.6073571634669138E-3</v>
      </c>
      <c r="G977" s="7" cm="1">
        <f t="array" ref="G977">SQRT(MMULT(MMULT(B977:E977,$M$3:$P$6),TRANSPOSE(B977:E977)))</f>
        <v>1.9073072578743751E-2</v>
      </c>
      <c r="H977" s="9">
        <f t="shared" si="31"/>
        <v>-0.13670357267830666</v>
      </c>
    </row>
    <row r="978" spans="1:8" x14ac:dyDescent="0.35">
      <c r="A978">
        <v>969</v>
      </c>
      <c r="B978" s="6">
        <v>0.26508702184988908</v>
      </c>
      <c r="C978" s="6">
        <v>0.14970168510100954</v>
      </c>
      <c r="D978" s="6">
        <v>0.28697105528764394</v>
      </c>
      <c r="E978" s="6">
        <v>0.29824023776145736</v>
      </c>
      <c r="F978" s="7">
        <f t="shared" si="30"/>
        <v>-5.9077593928076491E-4</v>
      </c>
      <c r="G978" s="7" cm="1">
        <f t="array" ref="G978">SQRT(MMULT(MMULT(B978:E978,$M$3:$P$6),TRANSPOSE(B978:E978)))</f>
        <v>2.1092556693011681E-2</v>
      </c>
      <c r="H978" s="9">
        <f t="shared" si="31"/>
        <v>-7.541882961053345E-2</v>
      </c>
    </row>
    <row r="979" spans="1:8" x14ac:dyDescent="0.35">
      <c r="A979">
        <v>970</v>
      </c>
      <c r="B979" s="6">
        <v>0.31217949029545811</v>
      </c>
      <c r="C979" s="6">
        <v>0.28206962173975952</v>
      </c>
      <c r="D979" s="6">
        <v>0.19525995803534352</v>
      </c>
      <c r="E979" s="6">
        <v>0.21049092992943885</v>
      </c>
      <c r="F979" s="7">
        <f t="shared" si="30"/>
        <v>-1.2617638644678397E-3</v>
      </c>
      <c r="G979" s="7" cm="1">
        <f t="array" ref="G979">SQRT(MMULT(MMULT(B979:E979,$M$3:$P$6),TRANSPOSE(B979:E979)))</f>
        <v>2.0287975432193354E-2</v>
      </c>
      <c r="H979" s="9">
        <f t="shared" si="31"/>
        <v>-0.11148297532334492</v>
      </c>
    </row>
    <row r="980" spans="1:8" x14ac:dyDescent="0.35">
      <c r="A980">
        <v>971</v>
      </c>
      <c r="B980" s="6">
        <v>0.23409290985505413</v>
      </c>
      <c r="C980" s="6">
        <v>0.25164503837747559</v>
      </c>
      <c r="D980" s="6">
        <v>0.44495261295233651</v>
      </c>
      <c r="E980" s="6">
        <v>6.9309438815133739E-2</v>
      </c>
      <c r="F980" s="7">
        <f t="shared" si="30"/>
        <v>-1.9077173117677414E-3</v>
      </c>
      <c r="G980" s="7" cm="1">
        <f t="array" ref="G980">SQRT(MMULT(MMULT(B980:E980,$M$3:$P$6),TRANSPOSE(B980:E980)))</f>
        <v>1.6721073062551162E-2</v>
      </c>
      <c r="H980" s="9">
        <f t="shared" si="31"/>
        <v>-0.17389537746114642</v>
      </c>
    </row>
    <row r="981" spans="1:8" x14ac:dyDescent="0.35">
      <c r="A981">
        <v>972</v>
      </c>
      <c r="B981" s="6">
        <v>6.1483034884116272E-2</v>
      </c>
      <c r="C981" s="6">
        <v>0.55690238426228611</v>
      </c>
      <c r="D981" s="6">
        <v>0.24670215255333386</v>
      </c>
      <c r="E981" s="6">
        <v>0.13491242830026373</v>
      </c>
      <c r="F981" s="7">
        <f t="shared" si="30"/>
        <v>-2.5072520517147733E-3</v>
      </c>
      <c r="G981" s="7" cm="1">
        <f t="array" ref="G981">SQRT(MMULT(MMULT(B981:E981,$M$3:$P$6),TRANSPOSE(B981:E981)))</f>
        <v>1.9487327709143611E-2</v>
      </c>
      <c r="H981" s="9">
        <f t="shared" si="31"/>
        <v>-0.17997603899631362</v>
      </c>
    </row>
    <row r="982" spans="1:8" x14ac:dyDescent="0.35">
      <c r="A982">
        <v>973</v>
      </c>
      <c r="B982" s="6">
        <v>0.32599704809370506</v>
      </c>
      <c r="C982" s="6">
        <v>0.32355261653363065</v>
      </c>
      <c r="D982" s="6">
        <v>5.408930527100167E-2</v>
      </c>
      <c r="E982" s="6">
        <v>0.29636103010166248</v>
      </c>
      <c r="F982" s="7">
        <f t="shared" si="30"/>
        <v>-9.5656088672050894E-4</v>
      </c>
      <c r="G982" s="7" cm="1">
        <f t="array" ref="G982">SQRT(MMULT(MMULT(B982:E982,$M$3:$P$6),TRANSPOSE(B982:E982)))</f>
        <v>2.3048862954769107E-2</v>
      </c>
      <c r="H982" s="9">
        <f t="shared" si="31"/>
        <v>-8.4887523109493407E-2</v>
      </c>
    </row>
    <row r="983" spans="1:8" x14ac:dyDescent="0.35">
      <c r="A983">
        <v>974</v>
      </c>
      <c r="B983" s="6">
        <v>0.10935927205917749</v>
      </c>
      <c r="C983" s="6">
        <v>0.46597666496531404</v>
      </c>
      <c r="D983" s="6">
        <v>0.22970351130566</v>
      </c>
      <c r="E983" s="6">
        <v>0.19496055166984841</v>
      </c>
      <c r="F983" s="7">
        <f t="shared" si="30"/>
        <v>-1.9695768146091516E-3</v>
      </c>
      <c r="G983" s="7" cm="1">
        <f t="array" ref="G983">SQRT(MMULT(MMULT(B983:E983,$M$3:$P$6),TRANSPOSE(B983:E983)))</f>
        <v>2.0034952702040858E-2</v>
      </c>
      <c r="H983" s="9">
        <f t="shared" si="31"/>
        <v>-0.14821980659363654</v>
      </c>
    </row>
    <row r="984" spans="1:8" x14ac:dyDescent="0.35">
      <c r="A984">
        <v>975</v>
      </c>
      <c r="B984" s="6">
        <v>0.21819970735920341</v>
      </c>
      <c r="C984" s="6">
        <v>0.19829948650074455</v>
      </c>
      <c r="D984" s="6">
        <v>0.46078684933876363</v>
      </c>
      <c r="E984" s="6">
        <v>0.1227139568012884</v>
      </c>
      <c r="F984" s="7">
        <f t="shared" si="30"/>
        <v>-1.5521354407501224E-3</v>
      </c>
      <c r="G984" s="7" cm="1">
        <f t="array" ref="G984">SQRT(MMULT(MMULT(B984:E984,$M$3:$P$6),TRANSPOSE(B984:E984)))</f>
        <v>1.69684730655601E-2</v>
      </c>
      <c r="H984" s="9">
        <f t="shared" si="31"/>
        <v>-0.15040454323082494</v>
      </c>
    </row>
    <row r="985" spans="1:8" x14ac:dyDescent="0.35">
      <c r="A985">
        <v>976</v>
      </c>
      <c r="B985" s="6">
        <v>0.42057945145515663</v>
      </c>
      <c r="C985" s="6">
        <v>0.30391887079171354</v>
      </c>
      <c r="D985" s="6">
        <v>2.4732131323017973E-3</v>
      </c>
      <c r="E985" s="6">
        <v>0.27302846462082808</v>
      </c>
      <c r="F985" s="7">
        <f t="shared" si="30"/>
        <v>-9.2409932754637712E-4</v>
      </c>
      <c r="G985" s="7" cm="1">
        <f t="array" ref="G985">SQRT(MMULT(MMULT(B985:E985,$M$3:$P$6),TRANSPOSE(B985:E985)))</f>
        <v>2.3162676990716193E-2</v>
      </c>
      <c r="H985" s="9">
        <f t="shared" si="31"/>
        <v>-8.3068953053983055E-2</v>
      </c>
    </row>
    <row r="986" spans="1:8" x14ac:dyDescent="0.35">
      <c r="A986">
        <v>977</v>
      </c>
      <c r="B986" s="6">
        <v>0.20152269272770409</v>
      </c>
      <c r="C986" s="6">
        <v>6.0228378683130239E-2</v>
      </c>
      <c r="D986" s="6">
        <v>0.50091741744507989</v>
      </c>
      <c r="E986" s="6">
        <v>0.23733151114408571</v>
      </c>
      <c r="F986" s="7">
        <f t="shared" si="30"/>
        <v>-7.1560967312068243E-4</v>
      </c>
      <c r="G986" s="7" cm="1">
        <f t="array" ref="G986">SQRT(MMULT(MMULT(B986:E986,$M$3:$P$6),TRANSPOSE(B986:E986)))</f>
        <v>1.8430145396221679E-2</v>
      </c>
      <c r="H986" s="9">
        <f t="shared" si="31"/>
        <v>-9.3087148052146976E-2</v>
      </c>
    </row>
    <row r="987" spans="1:8" x14ac:dyDescent="0.35">
      <c r="A987">
        <v>978</v>
      </c>
      <c r="B987" s="6">
        <v>0.16615345337275522</v>
      </c>
      <c r="C987" s="6">
        <v>0.13584361107959969</v>
      </c>
      <c r="D987" s="6">
        <v>0.36151240974989368</v>
      </c>
      <c r="E987" s="6">
        <v>0.33649052579775152</v>
      </c>
      <c r="F987" s="7">
        <f t="shared" si="30"/>
        <v>-4.7930934383370307E-4</v>
      </c>
      <c r="G987" s="7" cm="1">
        <f t="array" ref="G987">SQRT(MMULT(MMULT(B987:E987,$M$3:$P$6),TRANSPOSE(B987:E987)))</f>
        <v>2.1418938836253242E-2</v>
      </c>
      <c r="H987" s="9">
        <f t="shared" si="31"/>
        <v>-6.9065482428562489E-2</v>
      </c>
    </row>
    <row r="988" spans="1:8" x14ac:dyDescent="0.35">
      <c r="A988">
        <v>979</v>
      </c>
      <c r="B988" s="6">
        <v>0.34894375280788126</v>
      </c>
      <c r="C988" s="6">
        <v>0.16814162924437134</v>
      </c>
      <c r="D988" s="6">
        <v>0.24462837821118621</v>
      </c>
      <c r="E988" s="6">
        <v>0.23828623973656124</v>
      </c>
      <c r="F988" s="7">
        <f t="shared" si="30"/>
        <v>-8.266955365077484E-4</v>
      </c>
      <c r="G988" s="7" cm="1">
        <f t="array" ref="G988">SQRT(MMULT(MMULT(B988:E988,$M$3:$P$6),TRANSPOSE(B988:E988)))</f>
        <v>2.0304323232630782E-2</v>
      </c>
      <c r="H988" s="9">
        <f t="shared" si="31"/>
        <v>-8.9965842031715329E-2</v>
      </c>
    </row>
    <row r="989" spans="1:8" x14ac:dyDescent="0.35">
      <c r="A989">
        <v>980</v>
      </c>
      <c r="B989" s="6">
        <v>0.46789039432221058</v>
      </c>
      <c r="C989" s="6">
        <v>0.15805190196994412</v>
      </c>
      <c r="D989" s="6">
        <v>0.19866650812492417</v>
      </c>
      <c r="E989" s="6">
        <v>0.17539119558292107</v>
      </c>
      <c r="F989" s="7">
        <f t="shared" si="30"/>
        <v>-9.7366513962701445E-4</v>
      </c>
      <c r="G989" s="7" cm="1">
        <f t="array" ref="G989">SQRT(MMULT(MMULT(B989:E989,$M$3:$P$6),TRANSPOSE(B989:E989)))</f>
        <v>1.9856909724433394E-2</v>
      </c>
      <c r="H989" s="9">
        <f t="shared" si="31"/>
        <v>-9.9394375409707997E-2</v>
      </c>
    </row>
    <row r="990" spans="1:8" x14ac:dyDescent="0.35">
      <c r="A990">
        <v>981</v>
      </c>
      <c r="B990" s="6">
        <v>0.34341442969986685</v>
      </c>
      <c r="C990" s="6">
        <v>0.23244305311750296</v>
      </c>
      <c r="D990" s="6">
        <v>0.34603050744628849</v>
      </c>
      <c r="E990" s="6">
        <v>7.8112009736341734E-2</v>
      </c>
      <c r="F990" s="7">
        <f t="shared" si="30"/>
        <v>-1.7156208302354016E-3</v>
      </c>
      <c r="G990" s="7" cm="1">
        <f t="array" ref="G990">SQRT(MMULT(MMULT(B990:E990,$M$3:$P$6),TRANSPOSE(B990:E990)))</f>
        <v>1.7555806780876971E-2</v>
      </c>
      <c r="H990" s="9">
        <f t="shared" si="31"/>
        <v>-0.15468504889182583</v>
      </c>
    </row>
    <row r="991" spans="1:8" x14ac:dyDescent="0.35">
      <c r="A991">
        <v>982</v>
      </c>
      <c r="B991" s="6">
        <v>0.39413560756292038</v>
      </c>
      <c r="C991" s="6">
        <v>8.4414786341075548E-2</v>
      </c>
      <c r="D991" s="6">
        <v>0.2668501371500927</v>
      </c>
      <c r="E991" s="6">
        <v>0.25459946894591123</v>
      </c>
      <c r="F991" s="7">
        <f t="shared" si="30"/>
        <v>-5.0807305716162857E-4</v>
      </c>
      <c r="G991" s="7" cm="1">
        <f t="array" ref="G991">SQRT(MMULT(MMULT(B991:E991,$M$3:$P$6),TRANSPOSE(B991:E991)))</f>
        <v>2.0488494440204091E-2</v>
      </c>
      <c r="H991" s="9">
        <f t="shared" si="31"/>
        <v>-7.3605850423170791E-2</v>
      </c>
    </row>
    <row r="992" spans="1:8" x14ac:dyDescent="0.35">
      <c r="A992">
        <v>983</v>
      </c>
      <c r="B992" s="6">
        <v>0.14544288149710505</v>
      </c>
      <c r="C992" s="6">
        <v>0.34905017636773089</v>
      </c>
      <c r="D992" s="6">
        <v>5.879325904275446E-2</v>
      </c>
      <c r="E992" s="6">
        <v>0.44671368309240961</v>
      </c>
      <c r="F992" s="7">
        <f t="shared" si="30"/>
        <v>-5.0786649902542736E-4</v>
      </c>
      <c r="G992" s="7" cm="1">
        <f t="array" ref="G992">SQRT(MMULT(MMULT(B992:E992,$M$3:$P$6),TRANSPOSE(B992:E992)))</f>
        <v>2.6340964662394724E-2</v>
      </c>
      <c r="H992" s="9">
        <f t="shared" si="31"/>
        <v>-5.7244163923051379E-2</v>
      </c>
    </row>
    <row r="993" spans="1:8" x14ac:dyDescent="0.35">
      <c r="A993">
        <v>984</v>
      </c>
      <c r="B993" s="6">
        <v>9.9155870160944681E-2</v>
      </c>
      <c r="C993" s="6">
        <v>0.45372893816347348</v>
      </c>
      <c r="D993" s="6">
        <v>0.31853987216269319</v>
      </c>
      <c r="E993" s="6">
        <v>0.12857531951288861</v>
      </c>
      <c r="F993" s="7">
        <f t="shared" si="30"/>
        <v>-2.2525272432453109E-3</v>
      </c>
      <c r="G993" s="7" cm="1">
        <f t="array" ref="G993">SQRT(MMULT(MMULT(B993:E993,$M$3:$P$6),TRANSPOSE(B993:E993)))</f>
        <v>1.8536372927841153E-2</v>
      </c>
      <c r="H993" s="9">
        <f t="shared" si="31"/>
        <v>-0.17546729642885522</v>
      </c>
    </row>
    <row r="994" spans="1:8" x14ac:dyDescent="0.35">
      <c r="A994">
        <v>985</v>
      </c>
      <c r="B994" s="6">
        <v>0.24146560674822781</v>
      </c>
      <c r="C994" s="6">
        <v>0.55155935020130331</v>
      </c>
      <c r="D994" s="6">
        <v>0.10720586384057444</v>
      </c>
      <c r="E994" s="6">
        <v>9.9769179209894546E-2</v>
      </c>
      <c r="F994" s="7">
        <f t="shared" si="30"/>
        <v>-2.479986138498866E-3</v>
      </c>
      <c r="G994" s="7" cm="1">
        <f t="array" ref="G994">SQRT(MMULT(MMULT(B994:E994,$M$3:$P$6),TRANSPOSE(B994:E994)))</f>
        <v>2.0398657822084342E-2</v>
      </c>
      <c r="H994" s="9">
        <f t="shared" si="31"/>
        <v>-0.17059878002028664</v>
      </c>
    </row>
    <row r="995" spans="1:8" x14ac:dyDescent="0.35">
      <c r="A995">
        <v>986</v>
      </c>
      <c r="B995" s="6">
        <v>0.23139921682670977</v>
      </c>
      <c r="C995" s="6">
        <v>0.19758693373536582</v>
      </c>
      <c r="D995" s="6">
        <v>4.6316368485256061E-2</v>
      </c>
      <c r="E995" s="6">
        <v>0.52469748095266833</v>
      </c>
      <c r="F995" s="7">
        <f t="shared" si="30"/>
        <v>2.9339621223665991E-4</v>
      </c>
      <c r="G995" s="7" cm="1">
        <f t="array" ref="G995">SQRT(MMULT(MMULT(B995:E995,$M$3:$P$6),TRANSPOSE(B995:E995)))</f>
        <v>2.8523195362697703E-2</v>
      </c>
      <c r="H995" s="9">
        <f t="shared" si="31"/>
        <v>-2.477295333773958E-2</v>
      </c>
    </row>
    <row r="996" spans="1:8" x14ac:dyDescent="0.35">
      <c r="A996">
        <v>987</v>
      </c>
      <c r="B996" s="6">
        <v>0.30641847756112578</v>
      </c>
      <c r="C996" s="6">
        <v>0.16428525564253879</v>
      </c>
      <c r="D996" s="6">
        <v>0.33821145332160057</v>
      </c>
      <c r="E996" s="6">
        <v>0.19108481347473474</v>
      </c>
      <c r="F996" s="7">
        <f t="shared" si="30"/>
        <v>-1.073703780303742E-3</v>
      </c>
      <c r="G996" s="7" cm="1">
        <f t="array" ref="G996">SQRT(MMULT(MMULT(B996:E996,$M$3:$P$6),TRANSPOSE(B996:E996)))</f>
        <v>1.8758208180634971E-2</v>
      </c>
      <c r="H996" s="9">
        <f t="shared" si="31"/>
        <v>-0.11054913989303784</v>
      </c>
    </row>
    <row r="997" spans="1:8" x14ac:dyDescent="0.35">
      <c r="A997">
        <v>988</v>
      </c>
      <c r="B997" s="6">
        <v>0.30499985617679537</v>
      </c>
      <c r="C997" s="6">
        <v>7.1958739835797092E-2</v>
      </c>
      <c r="D997" s="6">
        <v>0.37230780191751961</v>
      </c>
      <c r="E997" s="6">
        <v>0.25073360206988782</v>
      </c>
      <c r="F997" s="7">
        <f t="shared" si="30"/>
        <v>-5.8229969368718733E-4</v>
      </c>
      <c r="G997" s="7" cm="1">
        <f t="array" ref="G997">SQRT(MMULT(MMULT(B997:E997,$M$3:$P$6),TRANSPOSE(B997:E997)))</f>
        <v>1.9559237131315473E-2</v>
      </c>
      <c r="H997" s="9">
        <f t="shared" si="31"/>
        <v>-8.0897822500133901E-2</v>
      </c>
    </row>
    <row r="998" spans="1:8" x14ac:dyDescent="0.35">
      <c r="A998">
        <v>989</v>
      </c>
      <c r="B998" s="6">
        <v>0.41245575825813524</v>
      </c>
      <c r="C998" s="6">
        <v>0.1794823008933788</v>
      </c>
      <c r="D998" s="6">
        <v>1.5700265606121099E-2</v>
      </c>
      <c r="E998" s="6">
        <v>0.39236167524236487</v>
      </c>
      <c r="F998" s="7">
        <f t="shared" si="30"/>
        <v>-9.0447494195616731E-5</v>
      </c>
      <c r="G998" s="7" cm="1">
        <f t="array" ref="G998">SQRT(MMULT(MMULT(B998:E998,$M$3:$P$6),TRANSPOSE(B998:E998)))</f>
        <v>2.5471529059121638E-2</v>
      </c>
      <c r="H998" s="9">
        <f t="shared" si="31"/>
        <v>-4.2810445013512659E-2</v>
      </c>
    </row>
    <row r="999" spans="1:8" x14ac:dyDescent="0.35">
      <c r="A999">
        <v>990</v>
      </c>
      <c r="B999" s="6">
        <v>0.34079886223764499</v>
      </c>
      <c r="C999" s="6">
        <v>0.27238637027078139</v>
      </c>
      <c r="D999" s="6">
        <v>0.16885597915295714</v>
      </c>
      <c r="E999" s="6">
        <v>0.21795878833861665</v>
      </c>
      <c r="F999" s="7">
        <f t="shared" si="30"/>
        <v>-1.1768056007859708E-3</v>
      </c>
      <c r="G999" s="7" cm="1">
        <f t="array" ref="G999">SQRT(MMULT(MMULT(B999:E999,$M$3:$P$6),TRANSPOSE(B999:E999)))</f>
        <v>2.064375620929821E-2</v>
      </c>
      <c r="H999" s="9">
        <f t="shared" si="31"/>
        <v>-0.10544619780994652</v>
      </c>
    </row>
    <row r="1000" spans="1:8" x14ac:dyDescent="0.35">
      <c r="A1000">
        <v>991</v>
      </c>
      <c r="B1000" s="6">
        <v>0.38371130085519117</v>
      </c>
      <c r="C1000" s="6">
        <v>0.53586752282596084</v>
      </c>
      <c r="D1000" s="6">
        <v>2.1592691149368098E-2</v>
      </c>
      <c r="E1000" s="6">
        <v>5.8828485169479826E-2</v>
      </c>
      <c r="F1000" s="7">
        <f t="shared" si="30"/>
        <v>-2.49094412217358E-3</v>
      </c>
      <c r="G1000" s="7" cm="1">
        <f t="array" ref="G1000">SQRT(MMULT(MMULT(B1000:E1000,$M$3:$P$6),TRANSPOSE(B1000:E1000)))</f>
        <v>2.1077603347427178E-2</v>
      </c>
      <c r="H1000" s="9">
        <f t="shared" si="31"/>
        <v>-0.165623390127972</v>
      </c>
    </row>
    <row r="1001" spans="1:8" x14ac:dyDescent="0.35">
      <c r="A1001">
        <v>992</v>
      </c>
      <c r="B1001" s="6">
        <v>0.21223086427910928</v>
      </c>
      <c r="C1001" s="6">
        <v>4.570074884278344E-2</v>
      </c>
      <c r="D1001" s="6">
        <v>0.68166981976814833</v>
      </c>
      <c r="E1001" s="6">
        <v>6.0398567109958973E-2</v>
      </c>
      <c r="F1001" s="7">
        <f t="shared" si="30"/>
        <v>-1.4763624939179857E-3</v>
      </c>
      <c r="G1001" s="7" cm="1">
        <f t="array" ref="G1001">SQRT(MMULT(MMULT(B1001:E1001,$M$3:$P$6),TRANSPOSE(B1001:E1001)))</f>
        <v>1.5134894060444016E-2</v>
      </c>
      <c r="H1001" s="9">
        <f t="shared" si="31"/>
        <v>-0.16361941378830741</v>
      </c>
    </row>
    <row r="1002" spans="1:8" x14ac:dyDescent="0.35">
      <c r="A1002">
        <v>993</v>
      </c>
      <c r="B1002" s="6">
        <v>0.30995622463186162</v>
      </c>
      <c r="C1002" s="6">
        <v>3.9159156193603793E-2</v>
      </c>
      <c r="D1002" s="6">
        <v>0.31795061240035882</v>
      </c>
      <c r="E1002" s="6">
        <v>0.33293400677417573</v>
      </c>
      <c r="F1002" s="7">
        <f t="shared" si="30"/>
        <v>-1.2453177470535455E-4</v>
      </c>
      <c r="G1002" s="7" cm="1">
        <f t="array" ref="G1002">SQRT(MMULT(MMULT(B1002:E1002,$M$3:$P$6),TRANSPOSE(B1002:E1002)))</f>
        <v>2.1738053429664183E-2</v>
      </c>
      <c r="H1002" s="9">
        <f t="shared" si="31"/>
        <v>-5.1731024507042381E-2</v>
      </c>
    </row>
    <row r="1003" spans="1:8" x14ac:dyDescent="0.35">
      <c r="A1003">
        <v>994</v>
      </c>
      <c r="B1003" s="6">
        <v>2.7979617794691023E-2</v>
      </c>
      <c r="C1003" s="6">
        <v>0.48033388341650801</v>
      </c>
      <c r="D1003" s="6">
        <v>0.43158733836478624</v>
      </c>
      <c r="E1003" s="6">
        <v>6.0099160424014621E-2</v>
      </c>
      <c r="F1003" s="7">
        <f t="shared" si="30"/>
        <v>-2.6971686423238506E-3</v>
      </c>
      <c r="G1003" s="7" cm="1">
        <f t="array" ref="G1003">SQRT(MMULT(MMULT(B1003:E1003,$M$3:$P$6),TRANSPOSE(B1003:E1003)))</f>
        <v>1.7393291528004874E-2</v>
      </c>
      <c r="H1003" s="9">
        <f t="shared" si="31"/>
        <v>-0.21256290888766241</v>
      </c>
    </row>
    <row r="1004" spans="1:8" x14ac:dyDescent="0.35">
      <c r="A1004">
        <v>995</v>
      </c>
      <c r="B1004" s="6">
        <v>0.27217486265893109</v>
      </c>
      <c r="C1004" s="6">
        <v>0.329156061489424</v>
      </c>
      <c r="D1004" s="6">
        <v>0.28704676944940932</v>
      </c>
      <c r="E1004" s="6">
        <v>0.11162230640223561</v>
      </c>
      <c r="F1004" s="7">
        <f t="shared" si="30"/>
        <v>-1.8636558240377409E-3</v>
      </c>
      <c r="G1004" s="7" cm="1">
        <f t="array" ref="G1004">SQRT(MMULT(MMULT(B1004:E1004,$M$3:$P$6),TRANSPOSE(B1004:E1004)))</f>
        <v>1.8371130417993251E-2</v>
      </c>
      <c r="H1004" s="9">
        <f t="shared" si="31"/>
        <v>-0.15587804119190118</v>
      </c>
    </row>
    <row r="1005" spans="1:8" x14ac:dyDescent="0.35">
      <c r="A1005">
        <v>996</v>
      </c>
      <c r="B1005" s="6">
        <v>5.2487692061576982E-2</v>
      </c>
      <c r="C1005" s="6">
        <v>0.17867359568595403</v>
      </c>
      <c r="D1005" s="6">
        <v>0.64439819929408726</v>
      </c>
      <c r="E1005" s="6">
        <v>0.12444051295838161</v>
      </c>
      <c r="F1005" s="7">
        <f t="shared" si="30"/>
        <v>-1.657984294983986E-3</v>
      </c>
      <c r="G1005" s="7" cm="1">
        <f t="array" ref="G1005">SQRT(MMULT(MMULT(B1005:E1005,$M$3:$P$6),TRANSPOSE(B1005:E1005)))</f>
        <v>1.5959692717958145E-2</v>
      </c>
      <c r="H1005" s="9">
        <f t="shared" si="31"/>
        <v>-0.16654357586679425</v>
      </c>
    </row>
    <row r="1006" spans="1:8" x14ac:dyDescent="0.35">
      <c r="A1006">
        <v>997</v>
      </c>
      <c r="B1006" s="6">
        <v>0.24790278129326002</v>
      </c>
      <c r="C1006" s="6">
        <v>4.130025101325293E-2</v>
      </c>
      <c r="D1006" s="6">
        <v>0.41299745842821189</v>
      </c>
      <c r="E1006" s="6">
        <v>0.29779950926527515</v>
      </c>
      <c r="F1006" s="7">
        <f t="shared" si="30"/>
        <v>-3.4987530674993397E-4</v>
      </c>
      <c r="G1006" s="7" cm="1">
        <f t="array" ref="G1006">SQRT(MMULT(MMULT(B1006:E1006,$M$3:$P$6),TRANSPOSE(B1006:E1006)))</f>
        <v>2.0266842552726316E-2</v>
      </c>
      <c r="H1006" s="9">
        <f t="shared" si="31"/>
        <v>-6.6605111439440645E-2</v>
      </c>
    </row>
    <row r="1007" spans="1:8" x14ac:dyDescent="0.35">
      <c r="A1007">
        <v>998</v>
      </c>
      <c r="B1007" s="6">
        <v>0.262837128170676</v>
      </c>
      <c r="C1007" s="6">
        <v>0.28011982306834121</v>
      </c>
      <c r="D1007" s="6">
        <v>0.220001480294055</v>
      </c>
      <c r="E1007" s="6">
        <v>0.23704156846692784</v>
      </c>
      <c r="F1007" s="7">
        <f t="shared" si="30"/>
        <v>-1.1840100435217035E-3</v>
      </c>
      <c r="G1007" s="7" cm="1">
        <f t="array" ref="G1007">SQRT(MMULT(MMULT(B1007:E1007,$M$3:$P$6),TRANSPOSE(B1007:E1007)))</f>
        <v>2.0479352116228776E-2</v>
      </c>
      <c r="H1007" s="9">
        <f t="shared" si="31"/>
        <v>-0.10664448909938876</v>
      </c>
    </row>
    <row r="1008" spans="1:8" x14ac:dyDescent="0.35">
      <c r="A1008">
        <v>999</v>
      </c>
      <c r="B1008" s="6">
        <v>5.0342008627546363E-2</v>
      </c>
      <c r="C1008" s="6">
        <v>0.27430705919411402</v>
      </c>
      <c r="D1008" s="6">
        <v>0.35371964254860194</v>
      </c>
      <c r="E1008" s="6">
        <v>0.32163128962973753</v>
      </c>
      <c r="F1008" s="7">
        <f t="shared" si="30"/>
        <v>-9.9086624806906136E-4</v>
      </c>
      <c r="G1008" s="7" cm="1">
        <f t="array" ref="G1008">SQRT(MMULT(MMULT(B1008:E1008,$M$3:$P$6),TRANSPOSE(B1008:E1008)))</f>
        <v>2.117762406661608E-2</v>
      </c>
      <c r="H1008" s="9">
        <f t="shared" si="31"/>
        <v>-9.4008007782488551E-2</v>
      </c>
    </row>
    <row r="1009" spans="1:8" x14ac:dyDescent="0.35">
      <c r="A1009">
        <v>1000</v>
      </c>
      <c r="B1009" s="6">
        <v>0.27762450786513254</v>
      </c>
      <c r="C1009" s="6">
        <v>7.5449649121487397E-2</v>
      </c>
      <c r="D1009" s="6">
        <v>2.079453667590711E-2</v>
      </c>
      <c r="E1009" s="6">
        <v>0.62613130633747294</v>
      </c>
      <c r="F1009" s="7">
        <f t="shared" si="30"/>
        <v>1.0927190462423366E-3</v>
      </c>
      <c r="G1009" s="7" cm="1">
        <f t="array" ref="G1009">SQRT(MMULT(MMULT(B1009:E1009,$M$3:$P$6),TRANSPOSE(B1009:E1009)))</f>
        <v>3.1770946869429384E-2</v>
      </c>
      <c r="H1009" s="9">
        <f t="shared" si="31"/>
        <v>2.918359551051109E-3</v>
      </c>
    </row>
    <row r="1010" spans="1:8" x14ac:dyDescent="0.35">
      <c r="A1010">
        <v>1001</v>
      </c>
      <c r="B1010" s="6">
        <v>0.3477605887190805</v>
      </c>
      <c r="C1010" s="6">
        <v>6.69482717550237E-2</v>
      </c>
      <c r="D1010" s="6">
        <v>0.30400078208556769</v>
      </c>
      <c r="E1010" s="6">
        <v>0.28129035744032815</v>
      </c>
      <c r="F1010" s="7">
        <f t="shared" si="30"/>
        <v>-3.8964697481112917E-4</v>
      </c>
      <c r="G1010" s="7" cm="1">
        <f t="array" ref="G1010">SQRT(MMULT(MMULT(B1010:E1010,$M$3:$P$6),TRANSPOSE(B1010:E1010)))</f>
        <v>2.0701103398753907E-2</v>
      </c>
      <c r="H1010" s="9">
        <f t="shared" si="31"/>
        <v>-6.7129125826924679E-2</v>
      </c>
    </row>
    <row r="1011" spans="1:8" x14ac:dyDescent="0.35">
      <c r="A1011">
        <v>1002</v>
      </c>
      <c r="B1011" s="6">
        <v>0.15342254524337784</v>
      </c>
      <c r="C1011" s="6">
        <v>0.22972833748758034</v>
      </c>
      <c r="D1011" s="6">
        <v>0.12907876479700969</v>
      </c>
      <c r="E1011" s="6">
        <v>0.48777035247203221</v>
      </c>
      <c r="F1011" s="7">
        <f t="shared" si="30"/>
        <v>-2.7392640978868938E-5</v>
      </c>
      <c r="G1011" s="7" cm="1">
        <f t="array" ref="G1011">SQRT(MMULT(MMULT(B1011:E1011,$M$3:$P$6),TRANSPOSE(B1011:E1011)))</f>
        <v>2.6882058112072268E-2</v>
      </c>
      <c r="H1011" s="9">
        <f t="shared" si="31"/>
        <v>-3.8218526152113505E-2</v>
      </c>
    </row>
    <row r="1012" spans="1:8" x14ac:dyDescent="0.35">
      <c r="A1012">
        <v>1003</v>
      </c>
      <c r="B1012" s="6">
        <v>0.30521760940238196</v>
      </c>
      <c r="C1012" s="6">
        <v>0.20070211073072494</v>
      </c>
      <c r="D1012" s="6">
        <v>0.32049423463901711</v>
      </c>
      <c r="E1012" s="6">
        <v>0.17358604522787607</v>
      </c>
      <c r="F1012" s="7">
        <f t="shared" si="30"/>
        <v>-1.2417770960248507E-3</v>
      </c>
      <c r="G1012" s="7" cm="1">
        <f t="array" ref="G1012">SQRT(MMULT(MMULT(B1012:E1012,$M$3:$P$6),TRANSPOSE(B1012:E1012)))</f>
        <v>1.8657064861616297E-2</v>
      </c>
      <c r="H1012" s="9">
        <f t="shared" si="31"/>
        <v>-0.1201570082246389</v>
      </c>
    </row>
    <row r="1013" spans="1:8" x14ac:dyDescent="0.35">
      <c r="A1013">
        <v>1004</v>
      </c>
      <c r="B1013" s="6">
        <v>0.4289275952110766</v>
      </c>
      <c r="C1013" s="6">
        <v>0.27487170781865655</v>
      </c>
      <c r="D1013" s="6">
        <v>7.4123594646308716E-2</v>
      </c>
      <c r="E1013" s="6">
        <v>0.22207710232395816</v>
      </c>
      <c r="F1013" s="7">
        <f t="shared" si="30"/>
        <v>-1.0785302457463699E-3</v>
      </c>
      <c r="G1013" s="7" cm="1">
        <f t="array" ref="G1013">SQRT(MMULT(MMULT(B1013:E1013,$M$3:$P$6),TRANSPOSE(B1013:E1013)))</f>
        <v>2.1649256902799285E-2</v>
      </c>
      <c r="H1013" s="9">
        <f t="shared" si="31"/>
        <v>-9.6009311316251802E-2</v>
      </c>
    </row>
    <row r="1014" spans="1:8" x14ac:dyDescent="0.35">
      <c r="A1014">
        <v>1005</v>
      </c>
      <c r="B1014" s="6">
        <v>0.37576276870400399</v>
      </c>
      <c r="C1014" s="6">
        <v>0.1005230035103897</v>
      </c>
      <c r="D1014" s="6">
        <v>0.28975453356218239</v>
      </c>
      <c r="E1014" s="6">
        <v>0.23395969422342391</v>
      </c>
      <c r="F1014" s="7">
        <f t="shared" si="30"/>
        <v>-6.5847685293208094E-4</v>
      </c>
      <c r="G1014" s="7" cm="1">
        <f t="array" ref="G1014">SQRT(MMULT(MMULT(B1014:E1014,$M$3:$P$6),TRANSPOSE(B1014:E1014)))</f>
        <v>1.9904008641924043E-2</v>
      </c>
      <c r="H1014" s="9">
        <f t="shared" si="31"/>
        <v>-8.3323760694054963E-2</v>
      </c>
    </row>
    <row r="1015" spans="1:8" x14ac:dyDescent="0.35">
      <c r="A1015">
        <v>1006</v>
      </c>
      <c r="B1015" s="6">
        <v>4.8861417065981759E-2</v>
      </c>
      <c r="C1015" s="6">
        <v>4.0547482998976349E-2</v>
      </c>
      <c r="D1015" s="6">
        <v>0.74402856188884525</v>
      </c>
      <c r="E1015" s="6">
        <v>0.16656253804619667</v>
      </c>
      <c r="F1015" s="7">
        <f t="shared" si="30"/>
        <v>-1.1388853599729255E-3</v>
      </c>
      <c r="G1015" s="7" cm="1">
        <f t="array" ref="G1015">SQRT(MMULT(MMULT(B1015:E1015,$M$3:$P$6),TRANSPOSE(B1015:E1015)))</f>
        <v>1.6092816797980011E-2</v>
      </c>
      <c r="H1015" s="9">
        <f t="shared" si="31"/>
        <v>-0.13290932139620212</v>
      </c>
    </row>
    <row r="1016" spans="1:8" x14ac:dyDescent="0.35">
      <c r="A1016">
        <v>1007</v>
      </c>
      <c r="B1016" s="6">
        <v>0.18603045924026643</v>
      </c>
      <c r="C1016" s="6">
        <v>0.43431717296925476</v>
      </c>
      <c r="D1016" s="6">
        <v>0.2595729370446877</v>
      </c>
      <c r="E1016" s="6">
        <v>0.12007943074579119</v>
      </c>
      <c r="F1016" s="7">
        <f t="shared" si="30"/>
        <v>-2.160491644467414E-3</v>
      </c>
      <c r="G1016" s="7" cm="1">
        <f t="array" ref="G1016">SQRT(MMULT(MMULT(B1016:E1016,$M$3:$P$6),TRANSPOSE(B1016:E1016)))</f>
        <v>1.8868602538862352E-2</v>
      </c>
      <c r="H1016" s="9">
        <f t="shared" si="31"/>
        <v>-0.16750003811665271</v>
      </c>
    </row>
    <row r="1017" spans="1:8" x14ac:dyDescent="0.35">
      <c r="A1017">
        <v>1008</v>
      </c>
      <c r="B1017" s="6">
        <v>0.2980212955767032</v>
      </c>
      <c r="C1017" s="6">
        <v>0.23568518296187077</v>
      </c>
      <c r="D1017" s="6">
        <v>0.33888648749587164</v>
      </c>
      <c r="E1017" s="6">
        <v>0.12740703396555444</v>
      </c>
      <c r="F1017" s="7">
        <f t="shared" si="30"/>
        <v>-1.5428693146264461E-3</v>
      </c>
      <c r="G1017" s="7" cm="1">
        <f t="array" ref="G1017">SQRT(MMULT(MMULT(B1017:E1017,$M$3:$P$6),TRANSPOSE(B1017:E1017)))</f>
        <v>1.7983026653482052E-2</v>
      </c>
      <c r="H1017" s="9">
        <f t="shared" si="31"/>
        <v>-0.14140385618202209</v>
      </c>
    </row>
    <row r="1018" spans="1:8" x14ac:dyDescent="0.35">
      <c r="A1018">
        <v>1009</v>
      </c>
      <c r="B1018" s="6">
        <v>0.41839508812987641</v>
      </c>
      <c r="C1018" s="6">
        <v>0.276866259473805</v>
      </c>
      <c r="D1018" s="6">
        <v>1.0672968620971408E-2</v>
      </c>
      <c r="E1018" s="6">
        <v>0.29406568377534709</v>
      </c>
      <c r="F1018" s="7">
        <f t="shared" si="30"/>
        <v>-7.656147059492812E-4</v>
      </c>
      <c r="G1018" s="7" cm="1">
        <f t="array" ref="G1018">SQRT(MMULT(MMULT(B1018:E1018,$M$3:$P$6),TRANSPOSE(B1018:E1018)))</f>
        <v>2.3449597199743172E-2</v>
      </c>
      <c r="H1018" s="9">
        <f t="shared" si="31"/>
        <v>-7.5294031317886298E-2</v>
      </c>
    </row>
    <row r="1019" spans="1:8" x14ac:dyDescent="0.35">
      <c r="A1019">
        <v>1010</v>
      </c>
      <c r="B1019" s="6">
        <v>0.45708713865350281</v>
      </c>
      <c r="C1019" s="6">
        <v>0.21039709267764825</v>
      </c>
      <c r="D1019" s="6">
        <v>5.2388990340955593E-2</v>
      </c>
      <c r="E1019" s="6">
        <v>0.2801267783278934</v>
      </c>
      <c r="F1019" s="7">
        <f t="shared" si="30"/>
        <v>-6.3241796904353316E-4</v>
      </c>
      <c r="G1019" s="7" cm="1">
        <f t="array" ref="G1019">SQRT(MMULT(MMULT(B1019:E1019,$M$3:$P$6),TRANSPOSE(B1019:E1019)))</f>
        <v>2.2834117443616249E-2</v>
      </c>
      <c r="H1019" s="9">
        <f t="shared" si="31"/>
        <v>-7.1490302748701565E-2</v>
      </c>
    </row>
    <row r="1020" spans="1:8" x14ac:dyDescent="0.35">
      <c r="A1020">
        <v>1011</v>
      </c>
      <c r="B1020" s="6">
        <v>0.33083730886097978</v>
      </c>
      <c r="C1020" s="6">
        <v>0.26112904428360734</v>
      </c>
      <c r="D1020" s="6">
        <v>0.13434971622470729</v>
      </c>
      <c r="E1020" s="6">
        <v>0.27368393063070567</v>
      </c>
      <c r="F1020" s="7">
        <f t="shared" si="30"/>
        <v>-9.0568349544359078E-4</v>
      </c>
      <c r="G1020" s="7" cm="1">
        <f t="array" ref="G1020">SQRT(MMULT(MMULT(B1020:E1020,$M$3:$P$6),TRANSPOSE(B1020:E1020)))</f>
        <v>2.1881402165296826E-2</v>
      </c>
      <c r="H1020" s="9">
        <f t="shared" si="31"/>
        <v>-8.7091470694960357E-2</v>
      </c>
    </row>
    <row r="1021" spans="1:8" x14ac:dyDescent="0.35">
      <c r="A1021">
        <v>1012</v>
      </c>
      <c r="B1021" s="6">
        <v>3.9653379331567205E-3</v>
      </c>
      <c r="C1021" s="6">
        <v>0.31223882971889505</v>
      </c>
      <c r="D1021" s="6">
        <v>0.4457435889401466</v>
      </c>
      <c r="E1021" s="6">
        <v>0.23805224340780162</v>
      </c>
      <c r="F1021" s="7">
        <f t="shared" si="30"/>
        <v>-1.5073728454996255E-3</v>
      </c>
      <c r="G1021" s="7" cm="1">
        <f t="array" ref="G1021">SQRT(MMULT(MMULT(B1021:E1021,$M$3:$P$6),TRANSPOSE(B1021:E1021)))</f>
        <v>1.8943584291617042E-2</v>
      </c>
      <c r="H1021" s="9">
        <f t="shared" si="31"/>
        <v>-0.13236000151297628</v>
      </c>
    </row>
    <row r="1022" spans="1:8" x14ac:dyDescent="0.35">
      <c r="A1022">
        <v>1013</v>
      </c>
      <c r="B1022" s="6">
        <v>0.23489346921577092</v>
      </c>
      <c r="C1022" s="6">
        <v>0.28397405021527927</v>
      </c>
      <c r="D1022" s="6">
        <v>0.20998108979944768</v>
      </c>
      <c r="E1022" s="6">
        <v>0.27115139076950212</v>
      </c>
      <c r="F1022" s="7">
        <f t="shared" si="30"/>
        <v>-1.0649698114788902E-3</v>
      </c>
      <c r="G1022" s="7" cm="1">
        <f t="array" ref="G1022">SQRT(MMULT(MMULT(B1022:E1022,$M$3:$P$6),TRANSPOSE(B1022:E1022)))</f>
        <v>2.1167893397952952E-2</v>
      </c>
      <c r="H1022" s="9">
        <f t="shared" si="31"/>
        <v>-9.7551975185144482E-2</v>
      </c>
    </row>
    <row r="1023" spans="1:8" x14ac:dyDescent="0.35">
      <c r="A1023">
        <v>1014</v>
      </c>
      <c r="B1023" s="6">
        <v>0.27881566491542259</v>
      </c>
      <c r="C1023" s="6">
        <v>0.38763938732540942</v>
      </c>
      <c r="D1023" s="6">
        <v>9.2902476999374747E-2</v>
      </c>
      <c r="E1023" s="6">
        <v>0.24064247075979314</v>
      </c>
      <c r="F1023" s="7">
        <f t="shared" si="30"/>
        <v>-1.4095737781125281E-3</v>
      </c>
      <c r="G1023" s="7" cm="1">
        <f t="array" ref="G1023">SQRT(MMULT(MMULT(B1023:E1023,$M$3:$P$6),TRANSPOSE(B1023:E1023)))</f>
        <v>2.1763592237422406E-2</v>
      </c>
      <c r="H1023" s="9">
        <f t="shared" si="31"/>
        <v>-0.11071581160987184</v>
      </c>
    </row>
    <row r="1024" spans="1:8" x14ac:dyDescent="0.35">
      <c r="A1024">
        <v>1015</v>
      </c>
      <c r="B1024" s="6">
        <v>0.1288327084629281</v>
      </c>
      <c r="C1024" s="6">
        <v>0.40614840016020565</v>
      </c>
      <c r="D1024" s="6">
        <v>0.26440771872139435</v>
      </c>
      <c r="E1024" s="6">
        <v>0.20061117265547193</v>
      </c>
      <c r="F1024" s="7">
        <f t="shared" si="30"/>
        <v>-1.7816906619493515E-3</v>
      </c>
      <c r="G1024" s="7" cm="1">
        <f t="array" ref="G1024">SQRT(MMULT(MMULT(B1024:E1024,$M$3:$P$6),TRANSPOSE(B1024:E1024)))</f>
        <v>1.9702803249074072E-2</v>
      </c>
      <c r="H1024" s="9">
        <f t="shared" si="31"/>
        <v>-0.14118248184202298</v>
      </c>
    </row>
    <row r="1025" spans="1:8" x14ac:dyDescent="0.35">
      <c r="A1025">
        <v>1016</v>
      </c>
      <c r="B1025" s="6">
        <v>0.11067079927158145</v>
      </c>
      <c r="C1025" s="6">
        <v>0.46737074157341885</v>
      </c>
      <c r="D1025" s="6">
        <v>0.31658299414977881</v>
      </c>
      <c r="E1025" s="6">
        <v>0.10537546500522101</v>
      </c>
      <c r="F1025" s="7">
        <f t="shared" si="30"/>
        <v>-2.3797008095400472E-3</v>
      </c>
      <c r="G1025" s="7" cm="1">
        <f t="array" ref="G1025">SQRT(MMULT(MMULT(B1025:E1025,$M$3:$P$6),TRANSPOSE(B1025:E1025)))</f>
        <v>1.839226243035719E-2</v>
      </c>
      <c r="H1025" s="9">
        <f t="shared" si="31"/>
        <v>-0.18375666519208159</v>
      </c>
    </row>
    <row r="1026" spans="1:8" x14ac:dyDescent="0.35">
      <c r="A1026">
        <v>1017</v>
      </c>
      <c r="B1026" s="6">
        <v>8.4142628684472656E-2</v>
      </c>
      <c r="C1026" s="6">
        <v>8.9962476459604326E-2</v>
      </c>
      <c r="D1026" s="6">
        <v>0.47424206339312835</v>
      </c>
      <c r="E1026" s="6">
        <v>0.35165283146279469</v>
      </c>
      <c r="F1026" s="7">
        <f t="shared" si="30"/>
        <v>-3.7991503674337623E-4</v>
      </c>
      <c r="G1026" s="7" cm="1">
        <f t="array" ref="G1026">SQRT(MMULT(MMULT(B1026:E1026,$M$3:$P$6),TRANSPOSE(B1026:E1026)))</f>
        <v>2.1154498775339127E-2</v>
      </c>
      <c r="H1026" s="9">
        <f t="shared" si="31"/>
        <v>-6.5230334757541655E-2</v>
      </c>
    </row>
    <row r="1027" spans="1:8" x14ac:dyDescent="0.35">
      <c r="A1027">
        <v>1018</v>
      </c>
      <c r="B1027" s="6">
        <v>4.8828542685759473E-2</v>
      </c>
      <c r="C1027" s="6">
        <v>0.21832958262141844</v>
      </c>
      <c r="D1027" s="6">
        <v>0.56723760878311869</v>
      </c>
      <c r="E1027" s="6">
        <v>0.16560426590970342</v>
      </c>
      <c r="F1027" s="7">
        <f t="shared" si="30"/>
        <v>-1.56899170855579E-3</v>
      </c>
      <c r="G1027" s="7" cm="1">
        <f t="array" ref="G1027">SQRT(MMULT(MMULT(B1027:E1027,$M$3:$P$6),TRANSPOSE(B1027:E1027)))</f>
        <v>1.6910009298168931E-2</v>
      </c>
      <c r="H1027" s="9">
        <f t="shared" si="31"/>
        <v>-0.15192136581698798</v>
      </c>
    </row>
    <row r="1028" spans="1:8" x14ac:dyDescent="0.35">
      <c r="A1028">
        <v>1019</v>
      </c>
      <c r="B1028" s="6">
        <v>0.13635313875684771</v>
      </c>
      <c r="C1028" s="6">
        <v>0.38522821825251002</v>
      </c>
      <c r="D1028" s="6">
        <v>0.24551955855522642</v>
      </c>
      <c r="E1028" s="6">
        <v>0.23289908443541571</v>
      </c>
      <c r="F1028" s="7">
        <f t="shared" si="30"/>
        <v>-1.5772321152484536E-3</v>
      </c>
      <c r="G1028" s="7" cm="1">
        <f t="array" ref="G1028">SQRT(MMULT(MMULT(B1028:E1028,$M$3:$P$6),TRANSPOSE(B1028:E1028)))</f>
        <v>2.0315369944261984E-2</v>
      </c>
      <c r="H1028" s="9">
        <f t="shared" si="31"/>
        <v>-0.12686119535698562</v>
      </c>
    </row>
    <row r="1029" spans="1:8" x14ac:dyDescent="0.35">
      <c r="A1029">
        <v>1020</v>
      </c>
      <c r="B1029" s="6">
        <v>0.29957891244528712</v>
      </c>
      <c r="C1029" s="6">
        <v>0.23627915180192249</v>
      </c>
      <c r="D1029" s="6">
        <v>0.30006738461322846</v>
      </c>
      <c r="E1029" s="6">
        <v>0.16407455113956187</v>
      </c>
      <c r="F1029" s="7">
        <f t="shared" si="30"/>
        <v>-1.3757614392465953E-3</v>
      </c>
      <c r="G1029" s="7" cm="1">
        <f t="array" ref="G1029">SQRT(MMULT(MMULT(B1029:E1029,$M$3:$P$6),TRANSPOSE(B1029:E1029)))</f>
        <v>1.871529760192615E-2</v>
      </c>
      <c r="H1029" s="9">
        <f t="shared" si="31"/>
        <v>-0.1269422207318833</v>
      </c>
    </row>
    <row r="1030" spans="1:8" x14ac:dyDescent="0.35">
      <c r="A1030">
        <v>1021</v>
      </c>
      <c r="B1030" s="6">
        <v>3.9041592331355346E-2</v>
      </c>
      <c r="C1030" s="6">
        <v>0.47261097042318884</v>
      </c>
      <c r="D1030" s="6">
        <v>7.0195719904041942E-2</v>
      </c>
      <c r="E1030" s="6">
        <v>0.41815171734141376</v>
      </c>
      <c r="F1030" s="7">
        <f t="shared" si="30"/>
        <v>-1.0370276762112799E-3</v>
      </c>
      <c r="G1030" s="7" cm="1">
        <f t="array" ref="G1030">SQRT(MMULT(MMULT(B1030:E1030,$M$3:$P$6),TRANSPOSE(B1030:E1030)))</f>
        <v>2.5684163132612382E-2</v>
      </c>
      <c r="H1030" s="9">
        <f t="shared" si="31"/>
        <v>-7.9310650134625987E-2</v>
      </c>
    </row>
    <row r="1031" spans="1:8" x14ac:dyDescent="0.35">
      <c r="A1031">
        <v>1022</v>
      </c>
      <c r="B1031" s="6">
        <v>4.3433493428924504E-2</v>
      </c>
      <c r="C1031" s="6">
        <v>0.5753590113940813</v>
      </c>
      <c r="D1031" s="6">
        <v>9.9941032090216139E-2</v>
      </c>
      <c r="E1031" s="6">
        <v>0.28126646308677811</v>
      </c>
      <c r="F1031" s="7">
        <f t="shared" si="30"/>
        <v>-1.9023132835277365E-3</v>
      </c>
      <c r="G1031" s="7" cm="1">
        <f t="array" ref="G1031">SQRT(MMULT(MMULT(B1031:E1031,$M$3:$P$6),TRANSPOSE(B1031:E1031)))</f>
        <v>2.2758201876011797E-2</v>
      </c>
      <c r="H1031" s="9">
        <f t="shared" si="31"/>
        <v>-0.12752823352827841</v>
      </c>
    </row>
    <row r="1032" spans="1:8" x14ac:dyDescent="0.35">
      <c r="A1032">
        <v>1023</v>
      </c>
      <c r="B1032" s="6">
        <v>0.3298845725051045</v>
      </c>
      <c r="C1032" s="6">
        <v>0.33215490511385282</v>
      </c>
      <c r="D1032" s="6">
        <v>4.7592479124812327E-2</v>
      </c>
      <c r="E1032" s="6">
        <v>0.2903680432562305</v>
      </c>
      <c r="F1032" s="7">
        <f t="shared" si="30"/>
        <v>-1.0006873176807299E-3</v>
      </c>
      <c r="G1032" s="7" cm="1">
        <f t="array" ref="G1032">SQRT(MMULT(MMULT(B1032:E1032,$M$3:$P$6),TRANSPOSE(B1032:E1032)))</f>
        <v>2.3003671393373896E-2</v>
      </c>
      <c r="H1032" s="9">
        <f t="shared" si="31"/>
        <v>-8.6972522058240617E-2</v>
      </c>
    </row>
    <row r="1033" spans="1:8" x14ac:dyDescent="0.35">
      <c r="A1033">
        <v>1024</v>
      </c>
      <c r="B1033" s="6">
        <v>0.28691905325098693</v>
      </c>
      <c r="C1033" s="6">
        <v>0.42045021406814981</v>
      </c>
      <c r="D1033" s="6">
        <v>0.24709256480564395</v>
      </c>
      <c r="E1033" s="6">
        <v>4.5538167875219138E-2</v>
      </c>
      <c r="F1033" s="7">
        <f t="shared" si="30"/>
        <v>-2.3689774823841209E-3</v>
      </c>
      <c r="G1033" s="7" cm="1">
        <f t="array" ref="G1033">SQRT(MMULT(MMULT(B1033:E1033,$M$3:$P$6),TRANSPOSE(B1033:E1033)))</f>
        <v>1.8555285584681756E-2</v>
      </c>
      <c r="H1033" s="9">
        <f t="shared" si="31"/>
        <v>-0.18156430236597207</v>
      </c>
    </row>
    <row r="1034" spans="1:8" x14ac:dyDescent="0.35">
      <c r="A1034">
        <v>1025</v>
      </c>
      <c r="B1034" s="6">
        <v>0.12488901789026617</v>
      </c>
      <c r="C1034" s="6">
        <v>6.8082931051594006E-2</v>
      </c>
      <c r="D1034" s="6">
        <v>0.47811390924691843</v>
      </c>
      <c r="E1034" s="6">
        <v>0.32891414181122136</v>
      </c>
      <c r="F1034" s="7">
        <f t="shared" si="30"/>
        <v>-3.9158121333071594E-4</v>
      </c>
      <c r="G1034" s="7" cm="1">
        <f t="array" ref="G1034">SQRT(MMULT(MMULT(B1034:E1034,$M$3:$P$6),TRANSPOSE(B1034:E1034)))</f>
        <v>2.0573803319246874E-2</v>
      </c>
      <c r="H1034" s="9">
        <f t="shared" si="31"/>
        <v>-6.7638500851657624E-2</v>
      </c>
    </row>
    <row r="1035" spans="1:8" x14ac:dyDescent="0.35">
      <c r="A1035">
        <v>1026</v>
      </c>
      <c r="B1035" s="6">
        <v>0.55514097290622721</v>
      </c>
      <c r="C1035" s="6">
        <v>0.20877617920041536</v>
      </c>
      <c r="D1035" s="6">
        <v>0.13975560359301842</v>
      </c>
      <c r="E1035" s="6">
        <v>9.6327244300338885E-2</v>
      </c>
      <c r="F1035" s="7">
        <f t="shared" ref="F1035:F1098" si="32">B1035*$B$3+C1035*$B$4+D1035*$B$5+E1035*$B$6</f>
        <v>-1.3706454084693503E-3</v>
      </c>
      <c r="G1035" s="7" cm="1">
        <f t="array" ref="G1035">SQRT(MMULT(MMULT(B1035:E1035,$M$3:$P$6),TRANSPOSE(B1035:E1035)))</f>
        <v>1.9757939640907822E-2</v>
      </c>
      <c r="H1035" s="9">
        <f t="shared" ref="H1035:H1098" si="33">(F1035-0.001)/G1035</f>
        <v>-0.11998444430719124</v>
      </c>
    </row>
    <row r="1036" spans="1:8" x14ac:dyDescent="0.35">
      <c r="A1036">
        <v>1027</v>
      </c>
      <c r="B1036" s="6">
        <v>0.150289717201321</v>
      </c>
      <c r="C1036" s="6">
        <v>0.3512245378101469</v>
      </c>
      <c r="D1036" s="6">
        <v>0.19328960493511924</v>
      </c>
      <c r="E1036" s="6">
        <v>0.30519614005341278</v>
      </c>
      <c r="F1036" s="7">
        <f t="shared" si="32"/>
        <v>-1.1529813454641538E-3</v>
      </c>
      <c r="G1036" s="7" cm="1">
        <f t="array" ref="G1036">SQRT(MMULT(MMULT(B1036:E1036,$M$3:$P$6),TRANSPOSE(B1036:E1036)))</f>
        <v>2.2022566425029835E-2</v>
      </c>
      <c r="H1036" s="9">
        <f t="shared" si="33"/>
        <v>-9.7762508869864248E-2</v>
      </c>
    </row>
    <row r="1037" spans="1:8" x14ac:dyDescent="0.35">
      <c r="A1037">
        <v>1028</v>
      </c>
      <c r="B1037" s="6">
        <v>0.40191518976122115</v>
      </c>
      <c r="C1037" s="6">
        <v>0.16394955370095435</v>
      </c>
      <c r="D1037" s="6">
        <v>0.23421682123612678</v>
      </c>
      <c r="E1037" s="6">
        <v>0.19991843530169762</v>
      </c>
      <c r="F1037" s="7">
        <f t="shared" si="32"/>
        <v>-9.4004966360500654E-4</v>
      </c>
      <c r="G1037" s="7" cm="1">
        <f t="array" ref="G1037">SQRT(MMULT(MMULT(B1037:E1037,$M$3:$P$6),TRANSPOSE(B1037:E1037)))</f>
        <v>1.9814389205060054E-2</v>
      </c>
      <c r="H1037" s="9">
        <f t="shared" si="33"/>
        <v>-9.7911151513546069E-2</v>
      </c>
    </row>
    <row r="1038" spans="1:8" x14ac:dyDescent="0.35">
      <c r="A1038">
        <v>1029</v>
      </c>
      <c r="B1038" s="6">
        <v>0.49976071772479447</v>
      </c>
      <c r="C1038" s="6">
        <v>6.5943469607725083E-2</v>
      </c>
      <c r="D1038" s="6">
        <v>0.29122093436574098</v>
      </c>
      <c r="E1038" s="6">
        <v>0.14307487830173946</v>
      </c>
      <c r="F1038" s="7">
        <f t="shared" si="32"/>
        <v>-8.6939807832577736E-4</v>
      </c>
      <c r="G1038" s="7" cm="1">
        <f t="array" ref="G1038">SQRT(MMULT(MMULT(B1038:E1038,$M$3:$P$6),TRANSPOSE(B1038:E1038)))</f>
        <v>1.8725307107212041E-2</v>
      </c>
      <c r="H1038" s="9">
        <f t="shared" si="33"/>
        <v>-9.983270595363318E-2</v>
      </c>
    </row>
    <row r="1039" spans="1:8" x14ac:dyDescent="0.35">
      <c r="A1039">
        <v>1030</v>
      </c>
      <c r="B1039" s="6">
        <v>5.990992792612581E-2</v>
      </c>
      <c r="C1039" s="6">
        <v>5.902028977357128E-2</v>
      </c>
      <c r="D1039" s="6">
        <v>0.41395396265238904</v>
      </c>
      <c r="E1039" s="6">
        <v>0.46711581964791393</v>
      </c>
      <c r="F1039" s="7">
        <f t="shared" si="32"/>
        <v>1.9660768237894817E-4</v>
      </c>
      <c r="G1039" s="7" cm="1">
        <f t="array" ref="G1039">SQRT(MMULT(MMULT(B1039:E1039,$M$3:$P$6),TRANSPOSE(B1039:E1039)))</f>
        <v>2.4647840726347806E-2</v>
      </c>
      <c r="H1039" s="9">
        <f t="shared" si="33"/>
        <v>-3.2594835650745238E-2</v>
      </c>
    </row>
    <row r="1040" spans="1:8" x14ac:dyDescent="0.35">
      <c r="A1040">
        <v>1031</v>
      </c>
      <c r="B1040" s="6">
        <v>0.31664177944144595</v>
      </c>
      <c r="C1040" s="6">
        <v>0.27589579883347698</v>
      </c>
      <c r="D1040" s="6">
        <v>7.7148470733402141E-2</v>
      </c>
      <c r="E1040" s="6">
        <v>0.33031395099167488</v>
      </c>
      <c r="F1040" s="7">
        <f t="shared" si="32"/>
        <v>-6.9686200432974188E-4</v>
      </c>
      <c r="G1040" s="7" cm="1">
        <f t="array" ref="G1040">SQRT(MMULT(MMULT(B1040:E1040,$M$3:$P$6),TRANSPOSE(B1040:E1040)))</f>
        <v>2.349331808637338E-2</v>
      </c>
      <c r="H1040" s="9">
        <f t="shared" si="33"/>
        <v>-7.222743071418071E-2</v>
      </c>
    </row>
    <row r="1041" spans="1:8" x14ac:dyDescent="0.35">
      <c r="A1041">
        <v>1032</v>
      </c>
      <c r="B1041" s="6">
        <v>8.9217861972549731E-2</v>
      </c>
      <c r="C1041" s="6">
        <v>0.48733743901326404</v>
      </c>
      <c r="D1041" s="6">
        <v>7.6440531403033238E-2</v>
      </c>
      <c r="E1041" s="6">
        <v>0.34700416761115299</v>
      </c>
      <c r="F1041" s="7">
        <f t="shared" si="32"/>
        <v>-1.3477050096344233E-3</v>
      </c>
      <c r="G1041" s="7" cm="1">
        <f t="array" ref="G1041">SQRT(MMULT(MMULT(B1041:E1041,$M$3:$P$6),TRANSPOSE(B1041:E1041)))</f>
        <v>2.4030376700777418E-2</v>
      </c>
      <c r="H1041" s="9">
        <f t="shared" si="33"/>
        <v>-9.7697386889422824E-2</v>
      </c>
    </row>
    <row r="1042" spans="1:8" x14ac:dyDescent="0.35">
      <c r="A1042">
        <v>1033</v>
      </c>
      <c r="B1042" s="6">
        <v>0.41807115910004866</v>
      </c>
      <c r="C1042" s="6">
        <v>0.19596092247240285</v>
      </c>
      <c r="D1042" s="6">
        <v>2.7577460328418658E-2</v>
      </c>
      <c r="E1042" s="6">
        <v>0.35839045809913006</v>
      </c>
      <c r="F1042" s="7">
        <f t="shared" si="32"/>
        <v>-2.7919866276746692E-4</v>
      </c>
      <c r="G1042" s="7" cm="1">
        <f t="array" ref="G1042">SQRT(MMULT(MMULT(B1042:E1042,$M$3:$P$6),TRANSPOSE(B1042:E1042)))</f>
        <v>2.4599659792523182E-2</v>
      </c>
      <c r="H1042" s="9">
        <f t="shared" si="33"/>
        <v>-5.2000664787903543E-2</v>
      </c>
    </row>
    <row r="1043" spans="1:8" x14ac:dyDescent="0.35">
      <c r="A1043">
        <v>1034</v>
      </c>
      <c r="B1043" s="6">
        <v>0.23406851339502052</v>
      </c>
      <c r="C1043" s="6">
        <v>0.31214344389856608</v>
      </c>
      <c r="D1043" s="6">
        <v>0.1951898364018734</v>
      </c>
      <c r="E1043" s="6">
        <v>0.25859820630454011</v>
      </c>
      <c r="F1043" s="7">
        <f t="shared" si="32"/>
        <v>-1.1904025349233503E-3</v>
      </c>
      <c r="G1043" s="7" cm="1">
        <f t="array" ref="G1043">SQRT(MMULT(MMULT(B1043:E1043,$M$3:$P$6),TRANSPOSE(B1043:E1043)))</f>
        <v>2.1080188526973444E-2</v>
      </c>
      <c r="H1043" s="9">
        <f t="shared" si="33"/>
        <v>-0.10390810936631763</v>
      </c>
    </row>
    <row r="1044" spans="1:8" x14ac:dyDescent="0.35">
      <c r="A1044">
        <v>1035</v>
      </c>
      <c r="B1044" s="6">
        <v>0.22791798362793131</v>
      </c>
      <c r="C1044" s="6">
        <v>0.16037756711235823</v>
      </c>
      <c r="D1044" s="6">
        <v>0.18881820655766174</v>
      </c>
      <c r="E1044" s="6">
        <v>0.42288624270204866</v>
      </c>
      <c r="F1044" s="7">
        <f t="shared" si="32"/>
        <v>-8.4627447208220855E-5</v>
      </c>
      <c r="G1044" s="7" cm="1">
        <f t="array" ref="G1044">SQRT(MMULT(MMULT(B1044:E1044,$M$3:$P$6),TRANSPOSE(B1044:E1044)))</f>
        <v>2.475488733348773E-2</v>
      </c>
      <c r="H1044" s="9">
        <f t="shared" si="33"/>
        <v>-4.3814679202395991E-2</v>
      </c>
    </row>
    <row r="1045" spans="1:8" x14ac:dyDescent="0.35">
      <c r="A1045">
        <v>1036</v>
      </c>
      <c r="B1045" s="6">
        <v>0.32493284685928181</v>
      </c>
      <c r="C1045" s="6">
        <v>0.29780740441650333</v>
      </c>
      <c r="D1045" s="6">
        <v>0.24685566195817057</v>
      </c>
      <c r="E1045" s="6">
        <v>0.1304040867660442</v>
      </c>
      <c r="F1045" s="7">
        <f t="shared" si="32"/>
        <v>-1.6518740842904568E-3</v>
      </c>
      <c r="G1045" s="7" cm="1">
        <f t="array" ref="G1045">SQRT(MMULT(MMULT(B1045:E1045,$M$3:$P$6),TRANSPOSE(B1045:E1045)))</f>
        <v>1.8864554645070697E-2</v>
      </c>
      <c r="H1045" s="9">
        <f t="shared" si="33"/>
        <v>-0.14057443359699937</v>
      </c>
    </row>
    <row r="1046" spans="1:8" x14ac:dyDescent="0.35">
      <c r="A1046">
        <v>1037</v>
      </c>
      <c r="B1046" s="6">
        <v>0.2767867490671615</v>
      </c>
      <c r="C1046" s="6">
        <v>0.2833294563509558</v>
      </c>
      <c r="D1046" s="6">
        <v>1.7261097268496759E-2</v>
      </c>
      <c r="E1046" s="6">
        <v>0.42262269731338598</v>
      </c>
      <c r="F1046" s="7">
        <f t="shared" si="32"/>
        <v>-3.3285007708929327E-4</v>
      </c>
      <c r="G1046" s="7" cm="1">
        <f t="array" ref="G1046">SQRT(MMULT(MMULT(B1046:E1046,$M$3:$P$6),TRANSPOSE(B1046:E1046)))</f>
        <v>2.6078105838990777E-2</v>
      </c>
      <c r="H1046" s="9">
        <f t="shared" si="33"/>
        <v>-5.11099266686953E-2</v>
      </c>
    </row>
    <row r="1047" spans="1:8" x14ac:dyDescent="0.35">
      <c r="A1047">
        <v>1038</v>
      </c>
      <c r="B1047" s="6">
        <v>0.29305997463972044</v>
      </c>
      <c r="C1047" s="6">
        <v>0.13847045660830606</v>
      </c>
      <c r="D1047" s="6">
        <v>0.20729843678949805</v>
      </c>
      <c r="E1047" s="6">
        <v>0.36117113196247552</v>
      </c>
      <c r="F1047" s="7">
        <f t="shared" si="32"/>
        <v>-2.5010517973426288E-4</v>
      </c>
      <c r="G1047" s="7" cm="1">
        <f t="array" ref="G1047">SQRT(MMULT(MMULT(B1047:E1047,$M$3:$P$6),TRANSPOSE(B1047:E1047)))</f>
        <v>2.3123044856887268E-2</v>
      </c>
      <c r="H1047" s="9">
        <f t="shared" si="33"/>
        <v>-5.4063173231353887E-2</v>
      </c>
    </row>
    <row r="1048" spans="1:8" x14ac:dyDescent="0.35">
      <c r="A1048">
        <v>1039</v>
      </c>
      <c r="B1048" s="6">
        <v>3.4174947049478897E-2</v>
      </c>
      <c r="C1048" s="6">
        <v>0.50530896924434587</v>
      </c>
      <c r="D1048" s="6">
        <v>5.2662009938123776E-2</v>
      </c>
      <c r="E1048" s="6">
        <v>0.40785407376805144</v>
      </c>
      <c r="F1048" s="7">
        <f t="shared" si="32"/>
        <v>-1.1669501350774414E-3</v>
      </c>
      <c r="G1048" s="7" cm="1">
        <f t="array" ref="G1048">SQRT(MMULT(MMULT(B1048:E1048,$M$3:$P$6),TRANSPOSE(B1048:E1048)))</f>
        <v>2.562602788579391E-2</v>
      </c>
      <c r="H1048" s="9">
        <f t="shared" si="33"/>
        <v>-8.4560515766812061E-2</v>
      </c>
    </row>
    <row r="1049" spans="1:8" x14ac:dyDescent="0.35">
      <c r="A1049">
        <v>1040</v>
      </c>
      <c r="B1049" s="6">
        <v>0.31866546011921071</v>
      </c>
      <c r="C1049" s="6">
        <v>0.14086488517115336</v>
      </c>
      <c r="D1049" s="6">
        <v>0.27125062995266502</v>
      </c>
      <c r="E1049" s="6">
        <v>0.26921902475697096</v>
      </c>
      <c r="F1049" s="7">
        <f t="shared" si="32"/>
        <v>-6.4984585084057076E-4</v>
      </c>
      <c r="G1049" s="7" cm="1">
        <f t="array" ref="G1049">SQRT(MMULT(MMULT(B1049:E1049,$M$3:$P$6),TRANSPOSE(B1049:E1049)))</f>
        <v>2.0648665864383211E-2</v>
      </c>
      <c r="H1049" s="9">
        <f t="shared" si="33"/>
        <v>-7.9900845007443433E-2</v>
      </c>
    </row>
    <row r="1050" spans="1:8" x14ac:dyDescent="0.35">
      <c r="A1050">
        <v>1041</v>
      </c>
      <c r="B1050" s="6">
        <v>0.20262981857726478</v>
      </c>
      <c r="C1050" s="6">
        <v>0.49391151314811105</v>
      </c>
      <c r="D1050" s="6">
        <v>0.20463296913989348</v>
      </c>
      <c r="E1050" s="6">
        <v>9.882569913473066E-2</v>
      </c>
      <c r="F1050" s="7">
        <f t="shared" si="32"/>
        <v>-2.383905775859355E-3</v>
      </c>
      <c r="G1050" s="7" cm="1">
        <f t="array" ref="G1050">SQRT(MMULT(MMULT(B1050:E1050,$M$3:$P$6),TRANSPOSE(B1050:E1050)))</f>
        <v>1.9337314472162939E-2</v>
      </c>
      <c r="H1050" s="9">
        <f t="shared" si="33"/>
        <v>-0.17499357424893006</v>
      </c>
    </row>
    <row r="1051" spans="1:8" x14ac:dyDescent="0.35">
      <c r="A1051">
        <v>1042</v>
      </c>
      <c r="B1051" s="6">
        <v>0.11362846969599412</v>
      </c>
      <c r="C1051" s="6">
        <v>0.2796036111567558</v>
      </c>
      <c r="D1051" s="6">
        <v>0.16752276287773535</v>
      </c>
      <c r="E1051" s="6">
        <v>0.43924515626951466</v>
      </c>
      <c r="F1051" s="7">
        <f t="shared" si="32"/>
        <v>-4.0644543656143551E-4</v>
      </c>
      <c r="G1051" s="7" cm="1">
        <f t="array" ref="G1051">SQRT(MMULT(MMULT(B1051:E1051,$M$3:$P$6),TRANSPOSE(B1051:E1051)))</f>
        <v>2.5314584458631221E-2</v>
      </c>
      <c r="H1051" s="9">
        <f t="shared" si="33"/>
        <v>-5.5558701303583757E-2</v>
      </c>
    </row>
    <row r="1052" spans="1:8" x14ac:dyDescent="0.35">
      <c r="A1052">
        <v>1043</v>
      </c>
      <c r="B1052" s="6">
        <v>1.3983518664664879E-2</v>
      </c>
      <c r="C1052" s="6">
        <v>3.5181468300252094E-2</v>
      </c>
      <c r="D1052" s="6">
        <v>0.53500931522704565</v>
      </c>
      <c r="E1052" s="6">
        <v>0.41582569780803746</v>
      </c>
      <c r="F1052" s="7">
        <f t="shared" si="32"/>
        <v>-2.4473773105200417E-5</v>
      </c>
      <c r="G1052" s="7" cm="1">
        <f t="array" ref="G1052">SQRT(MMULT(MMULT(B1052:E1052,$M$3:$P$6),TRANSPOSE(B1052:E1052)))</f>
        <v>2.2644383554374245E-2</v>
      </c>
      <c r="H1052" s="9">
        <f t="shared" si="33"/>
        <v>-4.5241848630818725E-2</v>
      </c>
    </row>
    <row r="1053" spans="1:8" x14ac:dyDescent="0.35">
      <c r="A1053">
        <v>1044</v>
      </c>
      <c r="B1053" s="6">
        <v>0.3732256895936501</v>
      </c>
      <c r="C1053" s="6">
        <v>0.28530467073423754</v>
      </c>
      <c r="D1053" s="6">
        <v>9.5741675843605933E-2</v>
      </c>
      <c r="E1053" s="6">
        <v>0.24572796382850645</v>
      </c>
      <c r="F1053" s="7">
        <f t="shared" si="32"/>
        <v>-1.0498036023609404E-3</v>
      </c>
      <c r="G1053" s="7" cm="1">
        <f t="array" ref="G1053">SQRT(MMULT(MMULT(B1053:E1053,$M$3:$P$6),TRANSPOSE(B1053:E1053)))</f>
        <v>2.1777736261125051E-2</v>
      </c>
      <c r="H1053" s="9">
        <f t="shared" si="33"/>
        <v>-9.4123814237754316E-2</v>
      </c>
    </row>
    <row r="1054" spans="1:8" x14ac:dyDescent="0.35">
      <c r="A1054">
        <v>1045</v>
      </c>
      <c r="B1054" s="6">
        <v>0.28175391594438115</v>
      </c>
      <c r="C1054" s="6">
        <v>0.2960164870818543</v>
      </c>
      <c r="D1054" s="6">
        <v>0.25904176181041089</v>
      </c>
      <c r="E1054" s="6">
        <v>0.16318783516335367</v>
      </c>
      <c r="F1054" s="7">
        <f t="shared" si="32"/>
        <v>-1.5401317253196094E-3</v>
      </c>
      <c r="G1054" s="7" cm="1">
        <f t="array" ref="G1054">SQRT(MMULT(MMULT(B1054:E1054,$M$3:$P$6),TRANSPOSE(B1054:E1054)))</f>
        <v>1.9093038314068327E-2</v>
      </c>
      <c r="H1054" s="9">
        <f t="shared" si="33"/>
        <v>-0.13303968093165996</v>
      </c>
    </row>
    <row r="1055" spans="1:8" x14ac:dyDescent="0.35">
      <c r="A1055">
        <v>1046</v>
      </c>
      <c r="B1055" s="6">
        <v>0.10624768865330672</v>
      </c>
      <c r="C1055" s="6">
        <v>0.52313376999042571</v>
      </c>
      <c r="D1055" s="6">
        <v>0.26791254485032423</v>
      </c>
      <c r="E1055" s="6">
        <v>0.10270599650594342</v>
      </c>
      <c r="F1055" s="7">
        <f t="shared" si="32"/>
        <v>-2.5296775406019553E-3</v>
      </c>
      <c r="G1055" s="7" cm="1">
        <f t="array" ref="G1055">SQRT(MMULT(MMULT(B1055:E1055,$M$3:$P$6),TRANSPOSE(B1055:E1055)))</f>
        <v>1.8930970594444138E-2</v>
      </c>
      <c r="H1055" s="9">
        <f t="shared" si="33"/>
        <v>-0.18644989822327679</v>
      </c>
    </row>
    <row r="1056" spans="1:8" x14ac:dyDescent="0.35">
      <c r="A1056">
        <v>1047</v>
      </c>
      <c r="B1056" s="6">
        <v>0.45869473274334704</v>
      </c>
      <c r="C1056" s="6">
        <v>0.13828224421399771</v>
      </c>
      <c r="D1056" s="6">
        <v>0.39992433025941954</v>
      </c>
      <c r="E1056" s="6">
        <v>3.0986927832356305E-3</v>
      </c>
      <c r="F1056" s="7">
        <f t="shared" si="32"/>
        <v>-1.7200314006876256E-3</v>
      </c>
      <c r="G1056" s="7" cm="1">
        <f t="array" ref="G1056">SQRT(MMULT(MMULT(B1056:E1056,$M$3:$P$6),TRANSPOSE(B1056:E1056)))</f>
        <v>1.6959953272359652E-2</v>
      </c>
      <c r="H1056" s="9">
        <f t="shared" si="33"/>
        <v>-0.16037965181900443</v>
      </c>
    </row>
    <row r="1057" spans="1:8" x14ac:dyDescent="0.35">
      <c r="A1057">
        <v>1048</v>
      </c>
      <c r="B1057" s="6">
        <v>0.14764679718367732</v>
      </c>
      <c r="C1057" s="6">
        <v>0.40866540091738995</v>
      </c>
      <c r="D1057" s="6">
        <v>0.37105706852730364</v>
      </c>
      <c r="E1057" s="6">
        <v>7.2630733371629036E-2</v>
      </c>
      <c r="F1057" s="7">
        <f t="shared" si="32"/>
        <v>-2.3524192905017573E-3</v>
      </c>
      <c r="G1057" s="7" cm="1">
        <f t="array" ref="G1057">SQRT(MMULT(MMULT(B1057:E1057,$M$3:$P$6),TRANSPOSE(B1057:E1057)))</f>
        <v>1.7600325230634963E-2</v>
      </c>
      <c r="H1057" s="9">
        <f t="shared" si="33"/>
        <v>-0.19047484899123157</v>
      </c>
    </row>
    <row r="1058" spans="1:8" x14ac:dyDescent="0.35">
      <c r="A1058">
        <v>1049</v>
      </c>
      <c r="B1058" s="6">
        <v>0.31318899135241279</v>
      </c>
      <c r="C1058" s="6">
        <v>3.1501809565274957E-2</v>
      </c>
      <c r="D1058" s="6">
        <v>0.45317521622219986</v>
      </c>
      <c r="E1058" s="6">
        <v>0.20213398286011247</v>
      </c>
      <c r="F1058" s="7">
        <f t="shared" si="32"/>
        <v>-6.9885134082434358E-4</v>
      </c>
      <c r="G1058" s="7" cm="1">
        <f t="array" ref="G1058">SQRT(MMULT(MMULT(B1058:E1058,$M$3:$P$6),TRANSPOSE(B1058:E1058)))</f>
        <v>1.8154192699346924E-2</v>
      </c>
      <c r="H1058" s="9">
        <f t="shared" si="33"/>
        <v>-9.357900783357101E-2</v>
      </c>
    </row>
    <row r="1059" spans="1:8" x14ac:dyDescent="0.35">
      <c r="A1059">
        <v>1050</v>
      </c>
      <c r="B1059" s="6">
        <v>0.39536801050378523</v>
      </c>
      <c r="C1059" s="6">
        <v>0.30715882536283751</v>
      </c>
      <c r="D1059" s="6">
        <v>3.1284957448237297E-2</v>
      </c>
      <c r="E1059" s="6">
        <v>0.26618820668513982</v>
      </c>
      <c r="F1059" s="7">
        <f t="shared" si="32"/>
        <v>-9.8746500487890054E-4</v>
      </c>
      <c r="G1059" s="7" cm="1">
        <f t="array" ref="G1059">SQRT(MMULT(MMULT(B1059:E1059,$M$3:$P$6),TRANSPOSE(B1059:E1059)))</f>
        <v>2.2751802874244418E-2</v>
      </c>
      <c r="H1059" s="9">
        <f t="shared" si="33"/>
        <v>-8.735417653995052E-2</v>
      </c>
    </row>
    <row r="1060" spans="1:8" x14ac:dyDescent="0.35">
      <c r="A1060">
        <v>1051</v>
      </c>
      <c r="B1060" s="6">
        <v>0.31289307655278314</v>
      </c>
      <c r="C1060" s="6">
        <v>0.26027266843604202</v>
      </c>
      <c r="D1060" s="6">
        <v>0.22453414588348064</v>
      </c>
      <c r="E1060" s="6">
        <v>0.20230010912769417</v>
      </c>
      <c r="F1060" s="7">
        <f t="shared" si="32"/>
        <v>-1.2461867276454615E-3</v>
      </c>
      <c r="G1060" s="7" cm="1">
        <f t="array" ref="G1060">SQRT(MMULT(MMULT(B1060:E1060,$M$3:$P$6),TRANSPOSE(B1060:E1060)))</f>
        <v>1.989740684610888E-2</v>
      </c>
      <c r="H1060" s="9">
        <f t="shared" si="33"/>
        <v>-0.1128884153104968</v>
      </c>
    </row>
    <row r="1061" spans="1:8" x14ac:dyDescent="0.35">
      <c r="A1061">
        <v>1052</v>
      </c>
      <c r="B1061" s="6">
        <v>0.24339875519234436</v>
      </c>
      <c r="C1061" s="6">
        <v>0.15766392744663643</v>
      </c>
      <c r="D1061" s="6">
        <v>0.27071032845123016</v>
      </c>
      <c r="E1061" s="6">
        <v>0.32822698890978896</v>
      </c>
      <c r="F1061" s="7">
        <f t="shared" si="32"/>
        <v>-4.9428654861702966E-4</v>
      </c>
      <c r="G1061" s="7" cm="1">
        <f t="array" ref="G1061">SQRT(MMULT(MMULT(B1061:E1061,$M$3:$P$6),TRANSPOSE(B1061:E1061)))</f>
        <v>2.1861130012160262E-2</v>
      </c>
      <c r="H1061" s="9">
        <f t="shared" si="33"/>
        <v>-6.8353582261568013E-2</v>
      </c>
    </row>
    <row r="1062" spans="1:8" x14ac:dyDescent="0.35">
      <c r="A1062">
        <v>1053</v>
      </c>
      <c r="B1062" s="6">
        <v>6.1271181149994596E-3</v>
      </c>
      <c r="C1062" s="6">
        <v>0.14657576368322073</v>
      </c>
      <c r="D1062" s="6">
        <v>0.46398630597728763</v>
      </c>
      <c r="E1062" s="6">
        <v>0.38331081222449231</v>
      </c>
      <c r="F1062" s="7">
        <f t="shared" si="32"/>
        <v>-4.4693752474059094E-4</v>
      </c>
      <c r="G1062" s="7" cm="1">
        <f t="array" ref="G1062">SQRT(MMULT(MMULT(B1062:E1062,$M$3:$P$6),TRANSPOSE(B1062:E1062)))</f>
        <v>2.2039384594997165E-2</v>
      </c>
      <c r="H1062" s="9">
        <f t="shared" si="33"/>
        <v>-6.565235605848263E-2</v>
      </c>
    </row>
    <row r="1063" spans="1:8" x14ac:dyDescent="0.35">
      <c r="A1063">
        <v>1054</v>
      </c>
      <c r="B1063" s="6">
        <v>0.32334165796434206</v>
      </c>
      <c r="C1063" s="6">
        <v>0.47587555889662114</v>
      </c>
      <c r="D1063" s="6">
        <v>0.10730962184165664</v>
      </c>
      <c r="E1063" s="6">
        <v>9.3473161297380147E-2</v>
      </c>
      <c r="F1063" s="7">
        <f t="shared" si="32"/>
        <v>-2.2480311660720374E-3</v>
      </c>
      <c r="G1063" s="7" cm="1">
        <f t="array" ref="G1063">SQRT(MMULT(MMULT(B1063:E1063,$M$3:$P$6),TRANSPOSE(B1063:E1063)))</f>
        <v>2.0188324856884501E-2</v>
      </c>
      <c r="H1063" s="9">
        <f t="shared" si="33"/>
        <v>-0.16088661090493664</v>
      </c>
    </row>
    <row r="1064" spans="1:8" x14ac:dyDescent="0.35">
      <c r="A1064">
        <v>1055</v>
      </c>
      <c r="B1064" s="6">
        <v>0.36380469352269057</v>
      </c>
      <c r="C1064" s="6">
        <v>0.35160776869639293</v>
      </c>
      <c r="D1064" s="6">
        <v>0.20973313508844216</v>
      </c>
      <c r="E1064" s="6">
        <v>7.485440269247437E-2</v>
      </c>
      <c r="F1064" s="7">
        <f t="shared" si="32"/>
        <v>-1.9960313644223995E-3</v>
      </c>
      <c r="G1064" s="7" cm="1">
        <f t="array" ref="G1064">SQRT(MMULT(MMULT(B1064:E1064,$M$3:$P$6),TRANSPOSE(B1064:E1064)))</f>
        <v>1.8897706365663191E-2</v>
      </c>
      <c r="H1064" s="9">
        <f t="shared" si="33"/>
        <v>-0.1585394177711501</v>
      </c>
    </row>
    <row r="1065" spans="1:8" x14ac:dyDescent="0.35">
      <c r="A1065">
        <v>1056</v>
      </c>
      <c r="B1065" s="6">
        <v>0.16567402666957426</v>
      </c>
      <c r="C1065" s="6">
        <v>0.29466447017640185</v>
      </c>
      <c r="D1065" s="6">
        <v>0.1687667832683504</v>
      </c>
      <c r="E1065" s="6">
        <v>0.37089471988567346</v>
      </c>
      <c r="F1065" s="7">
        <f t="shared" si="32"/>
        <v>-7.0336986198663476E-4</v>
      </c>
      <c r="G1065" s="7" cm="1">
        <f t="array" ref="G1065">SQRT(MMULT(MMULT(B1065:E1065,$M$3:$P$6),TRANSPOSE(B1065:E1065)))</f>
        <v>2.3612862085747699E-2</v>
      </c>
      <c r="H1065" s="9">
        <f t="shared" si="33"/>
        <v>-7.213737393633271E-2</v>
      </c>
    </row>
    <row r="1066" spans="1:8" x14ac:dyDescent="0.35">
      <c r="A1066">
        <v>1057</v>
      </c>
      <c r="B1066" s="6">
        <v>0.29058578114835149</v>
      </c>
      <c r="C1066" s="6">
        <v>0.21477760522698028</v>
      </c>
      <c r="D1066" s="6">
        <v>0.27745123903304009</v>
      </c>
      <c r="E1066" s="6">
        <v>0.21718537459162815</v>
      </c>
      <c r="F1066" s="7">
        <f t="shared" si="32"/>
        <v>-1.0910779245363017E-3</v>
      </c>
      <c r="G1066" s="7" cm="1">
        <f t="array" ref="G1066">SQRT(MMULT(MMULT(B1066:E1066,$M$3:$P$6),TRANSPOSE(B1066:E1066)))</f>
        <v>1.965286314698823E-2</v>
      </c>
      <c r="H1066" s="9">
        <f t="shared" si="33"/>
        <v>-0.10640067601838241</v>
      </c>
    </row>
    <row r="1067" spans="1:8" x14ac:dyDescent="0.35">
      <c r="A1067">
        <v>1058</v>
      </c>
      <c r="B1067" s="6">
        <v>0.45841241207362293</v>
      </c>
      <c r="C1067" s="6">
        <v>1.1792274763955226E-2</v>
      </c>
      <c r="D1067" s="6">
        <v>0.36253802403504493</v>
      </c>
      <c r="E1067" s="6">
        <v>0.16725728912737683</v>
      </c>
      <c r="F1067" s="7">
        <f t="shared" si="32"/>
        <v>-6.6967950908201207E-4</v>
      </c>
      <c r="G1067" s="7" cm="1">
        <f t="array" ref="G1067">SQRT(MMULT(MMULT(B1067:E1067,$M$3:$P$6),TRANSPOSE(B1067:E1067)))</f>
        <v>1.8436339820838487E-2</v>
      </c>
      <c r="H1067" s="9">
        <f t="shared" si="33"/>
        <v>-9.0564587402255578E-2</v>
      </c>
    </row>
    <row r="1068" spans="1:8" x14ac:dyDescent="0.35">
      <c r="A1068">
        <v>1059</v>
      </c>
      <c r="B1068" s="6">
        <v>0.31650161045280034</v>
      </c>
      <c r="C1068" s="6">
        <v>6.0322686042316484E-2</v>
      </c>
      <c r="D1068" s="6">
        <v>0.31318579177613076</v>
      </c>
      <c r="E1068" s="6">
        <v>0.30998991172875234</v>
      </c>
      <c r="F1068" s="7">
        <f t="shared" si="32"/>
        <v>-2.7337107005439914E-4</v>
      </c>
      <c r="G1068" s="7" cm="1">
        <f t="array" ref="G1068">SQRT(MMULT(MMULT(B1068:E1068,$M$3:$P$6),TRANSPOSE(B1068:E1068)))</f>
        <v>2.1232618324426578E-2</v>
      </c>
      <c r="H1068" s="9">
        <f t="shared" si="33"/>
        <v>-5.9972399569273971E-2</v>
      </c>
    </row>
    <row r="1069" spans="1:8" x14ac:dyDescent="0.35">
      <c r="A1069">
        <v>1060</v>
      </c>
      <c r="B1069" s="6">
        <v>0.30525114924641983</v>
      </c>
      <c r="C1069" s="6">
        <v>6.3966031585606875E-2</v>
      </c>
      <c r="D1069" s="6">
        <v>8.5031939219894132E-2</v>
      </c>
      <c r="E1069" s="6">
        <v>0.54575087994807914</v>
      </c>
      <c r="F1069" s="7">
        <f t="shared" si="32"/>
        <v>7.8087899612587085E-4</v>
      </c>
      <c r="G1069" s="7" cm="1">
        <f t="array" ref="G1069">SQRT(MMULT(MMULT(B1069:E1069,$M$3:$P$6),TRANSPOSE(B1069:E1069)))</f>
        <v>2.8976537945313692E-2</v>
      </c>
      <c r="H1069" s="9">
        <f t="shared" si="33"/>
        <v>-7.5620146301696852E-3</v>
      </c>
    </row>
    <row r="1070" spans="1:8" x14ac:dyDescent="0.35">
      <c r="A1070">
        <v>1061</v>
      </c>
      <c r="B1070" s="6">
        <v>0.51523066955833707</v>
      </c>
      <c r="C1070" s="6">
        <v>0.29093561378809429</v>
      </c>
      <c r="D1070" s="6">
        <v>0.10546120654854337</v>
      </c>
      <c r="E1070" s="6">
        <v>8.8372510105025323E-2</v>
      </c>
      <c r="F1070" s="7">
        <f t="shared" si="32"/>
        <v>-1.6423198280691895E-3</v>
      </c>
      <c r="G1070" s="7" cm="1">
        <f t="array" ref="G1070">SQRT(MMULT(MMULT(B1070:E1070,$M$3:$P$6),TRANSPOSE(B1070:E1070)))</f>
        <v>2.0044116653485541E-2</v>
      </c>
      <c r="H1070" s="9">
        <f t="shared" si="33"/>
        <v>-0.13182520705444545</v>
      </c>
    </row>
    <row r="1071" spans="1:8" x14ac:dyDescent="0.35">
      <c r="A1071">
        <v>1062</v>
      </c>
      <c r="B1071" s="6">
        <v>0.23378233511428476</v>
      </c>
      <c r="C1071" s="6">
        <v>0.13759759971652002</v>
      </c>
      <c r="D1071" s="6">
        <v>0.16669206072088644</v>
      </c>
      <c r="E1071" s="6">
        <v>0.46192800444830873</v>
      </c>
      <c r="F1071" s="7">
        <f t="shared" si="32"/>
        <v>1.5344199752483686E-4</v>
      </c>
      <c r="G1071" s="7" cm="1">
        <f t="array" ref="G1071">SQRT(MMULT(MMULT(B1071:E1071,$M$3:$P$6),TRANSPOSE(B1071:E1071)))</f>
        <v>2.5960190741804817E-2</v>
      </c>
      <c r="H1071" s="9">
        <f t="shared" si="33"/>
        <v>-3.2609852943488365E-2</v>
      </c>
    </row>
    <row r="1072" spans="1:8" x14ac:dyDescent="0.35">
      <c r="A1072">
        <v>1063</v>
      </c>
      <c r="B1072" s="6">
        <v>0.21023418923289128</v>
      </c>
      <c r="C1072" s="6">
        <v>0.12084816440556126</v>
      </c>
      <c r="D1072" s="6">
        <v>0.5589735350513837</v>
      </c>
      <c r="E1072" s="6">
        <v>0.10994411131016378</v>
      </c>
      <c r="F1072" s="7">
        <f t="shared" si="32"/>
        <v>-1.432565076134464E-3</v>
      </c>
      <c r="G1072" s="7" cm="1">
        <f t="array" ref="G1072">SQRT(MMULT(MMULT(B1072:E1072,$M$3:$P$6),TRANSPOSE(B1072:E1072)))</f>
        <v>1.6170143646661195E-2</v>
      </c>
      <c r="H1072" s="9">
        <f t="shared" si="33"/>
        <v>-0.15043558853212408</v>
      </c>
    </row>
    <row r="1073" spans="1:8" x14ac:dyDescent="0.35">
      <c r="A1073">
        <v>1064</v>
      </c>
      <c r="B1073" s="6">
        <v>0.20152859538538787</v>
      </c>
      <c r="C1073" s="6">
        <v>0.29392645018368491</v>
      </c>
      <c r="D1073" s="6">
        <v>0.20951928640565939</v>
      </c>
      <c r="E1073" s="6">
        <v>0.2950256680252677</v>
      </c>
      <c r="F1073" s="7">
        <f t="shared" si="32"/>
        <v>-1.0124121782479718E-3</v>
      </c>
      <c r="G1073" s="7" cm="1">
        <f t="array" ref="G1073">SQRT(MMULT(MMULT(B1073:E1073,$M$3:$P$6),TRANSPOSE(B1073:E1073)))</f>
        <v>2.1638615004278709E-2</v>
      </c>
      <c r="H1073" s="9">
        <f t="shared" si="33"/>
        <v>-9.3000969694689226E-2</v>
      </c>
    </row>
    <row r="1074" spans="1:8" x14ac:dyDescent="0.35">
      <c r="A1074">
        <v>1065</v>
      </c>
      <c r="B1074" s="6">
        <v>0.14832569981278182</v>
      </c>
      <c r="C1074" s="6">
        <v>0.28112925053126753</v>
      </c>
      <c r="D1074" s="6">
        <v>0.23220675312253578</v>
      </c>
      <c r="E1074" s="6">
        <v>0.33833829653341496</v>
      </c>
      <c r="F1074" s="7">
        <f t="shared" si="32"/>
        <v>-8.3607717089004578E-4</v>
      </c>
      <c r="G1074" s="7" cm="1">
        <f t="array" ref="G1074">SQRT(MMULT(MMULT(B1074:E1074,$M$3:$P$6),TRANSPOSE(B1074:E1074)))</f>
        <v>2.2380101039545106E-2</v>
      </c>
      <c r="H1074" s="9">
        <f t="shared" si="33"/>
        <v>-8.2040611329043653E-2</v>
      </c>
    </row>
    <row r="1075" spans="1:8" x14ac:dyDescent="0.35">
      <c r="A1075">
        <v>1066</v>
      </c>
      <c r="B1075" s="6">
        <v>0.42964656089753817</v>
      </c>
      <c r="C1075" s="6">
        <v>0.11900897425249855</v>
      </c>
      <c r="D1075" s="6">
        <v>5.1698302726576877E-2</v>
      </c>
      <c r="E1075" s="6">
        <v>0.39964616212338644</v>
      </c>
      <c r="F1075" s="7">
        <f t="shared" si="32"/>
        <v>1.0421179957555366E-4</v>
      </c>
      <c r="G1075" s="7" cm="1">
        <f t="array" ref="G1075">SQRT(MMULT(MMULT(B1075:E1075,$M$3:$P$6),TRANSPOSE(B1075:E1075)))</f>
        <v>2.5390145181787994E-2</v>
      </c>
      <c r="H1075" s="9">
        <f t="shared" si="33"/>
        <v>-3.5280940459804185E-2</v>
      </c>
    </row>
    <row r="1076" spans="1:8" x14ac:dyDescent="0.35">
      <c r="A1076">
        <v>1067</v>
      </c>
      <c r="B1076" s="6">
        <v>0.40328620189555747</v>
      </c>
      <c r="C1076" s="6">
        <v>0.22891495575156426</v>
      </c>
      <c r="D1076" s="6">
        <v>0.33160038016662802</v>
      </c>
      <c r="E1076" s="6">
        <v>3.6198462186250294E-2</v>
      </c>
      <c r="F1076" s="7">
        <f t="shared" si="32"/>
        <v>-1.8400236680115303E-3</v>
      </c>
      <c r="G1076" s="7" cm="1">
        <f t="array" ref="G1076">SQRT(MMULT(MMULT(B1076:E1076,$M$3:$P$6),TRANSPOSE(B1076:E1076)))</f>
        <v>1.7551090297205082E-2</v>
      </c>
      <c r="H1076" s="9">
        <f t="shared" si="33"/>
        <v>-0.1618146576605437</v>
      </c>
    </row>
    <row r="1077" spans="1:8" x14ac:dyDescent="0.35">
      <c r="A1077">
        <v>1068</v>
      </c>
      <c r="B1077" s="6">
        <v>0.31991433992227386</v>
      </c>
      <c r="C1077" s="6">
        <v>0.19817571163735997</v>
      </c>
      <c r="D1077" s="6">
        <v>1.5060710899084988E-2</v>
      </c>
      <c r="E1077" s="6">
        <v>0.46684923754128121</v>
      </c>
      <c r="F1077" s="7">
        <f t="shared" si="32"/>
        <v>1.1433166592598153E-4</v>
      </c>
      <c r="G1077" s="7" cm="1">
        <f t="array" ref="G1077">SQRT(MMULT(MMULT(B1077:E1077,$M$3:$P$6),TRANSPOSE(B1077:E1077)))</f>
        <v>2.7239973507494103E-2</v>
      </c>
      <c r="H1077" s="9">
        <f t="shared" si="33"/>
        <v>-3.2513553430232177E-2</v>
      </c>
    </row>
    <row r="1078" spans="1:8" x14ac:dyDescent="0.35">
      <c r="A1078">
        <v>1069</v>
      </c>
      <c r="B1078" s="6">
        <v>0.32410676753621293</v>
      </c>
      <c r="C1078" s="6">
        <v>0.11610467391461553</v>
      </c>
      <c r="D1078" s="6">
        <v>0.22895687952246402</v>
      </c>
      <c r="E1078" s="6">
        <v>0.33083167902670751</v>
      </c>
      <c r="F1078" s="7">
        <f t="shared" si="32"/>
        <v>-3.0463504335658225E-4</v>
      </c>
      <c r="G1078" s="7" cm="1">
        <f t="array" ref="G1078">SQRT(MMULT(MMULT(B1078:E1078,$M$3:$P$6),TRANSPOSE(B1078:E1078)))</f>
        <v>2.2287861319344446E-2</v>
      </c>
      <c r="H1078" s="9">
        <f t="shared" si="33"/>
        <v>-5.853567664763968E-2</v>
      </c>
    </row>
    <row r="1079" spans="1:8" x14ac:dyDescent="0.35">
      <c r="A1079">
        <v>1070</v>
      </c>
      <c r="B1079" s="6">
        <v>0.18276263843921345</v>
      </c>
      <c r="C1079" s="6">
        <v>7.2427860373238839E-2</v>
      </c>
      <c r="D1079" s="6">
        <v>0.35847448532187831</v>
      </c>
      <c r="E1079" s="6">
        <v>0.38633501586566943</v>
      </c>
      <c r="F1079" s="7">
        <f t="shared" si="32"/>
        <v>-8.4308600613036688E-5</v>
      </c>
      <c r="G1079" s="7" cm="1">
        <f t="array" ref="G1079">SQRT(MMULT(MMULT(B1079:E1079,$M$3:$P$6),TRANSPOSE(B1079:E1079)))</f>
        <v>2.2714680742143549E-2</v>
      </c>
      <c r="H1079" s="9">
        <f t="shared" si="33"/>
        <v>-4.7736026445719358E-2</v>
      </c>
    </row>
    <row r="1080" spans="1:8" x14ac:dyDescent="0.35">
      <c r="A1080">
        <v>1071</v>
      </c>
      <c r="B1080" s="6">
        <v>0.32307355813284172</v>
      </c>
      <c r="C1080" s="6">
        <v>0.18092634214856179</v>
      </c>
      <c r="D1080" s="6">
        <v>0.28615143109465752</v>
      </c>
      <c r="E1080" s="6">
        <v>0.20984866862393906</v>
      </c>
      <c r="F1080" s="7">
        <f t="shared" si="32"/>
        <v>-1.0119307520114204E-3</v>
      </c>
      <c r="G1080" s="7" cm="1">
        <f t="array" ref="G1080">SQRT(MMULT(MMULT(B1080:E1080,$M$3:$P$6),TRANSPOSE(B1080:E1080)))</f>
        <v>1.9473418048785888E-2</v>
      </c>
      <c r="H1080" s="9">
        <f t="shared" si="33"/>
        <v>-0.10331677505053401</v>
      </c>
    </row>
    <row r="1081" spans="1:8" x14ac:dyDescent="0.35">
      <c r="A1081">
        <v>1072</v>
      </c>
      <c r="B1081" s="6">
        <v>0.15114427568660618</v>
      </c>
      <c r="C1081" s="6">
        <v>0.20383258244259131</v>
      </c>
      <c r="D1081" s="6">
        <v>0.50263092856171721</v>
      </c>
      <c r="E1081" s="6">
        <v>0.14239221330908533</v>
      </c>
      <c r="F1081" s="7">
        <f t="shared" si="32"/>
        <v>-1.5407816177384452E-3</v>
      </c>
      <c r="G1081" s="7" cm="1">
        <f t="array" ref="G1081">SQRT(MMULT(MMULT(B1081:E1081,$M$3:$P$6),TRANSPOSE(B1081:E1081)))</f>
        <v>1.6920534342403586E-2</v>
      </c>
      <c r="H1081" s="9">
        <f t="shared" si="33"/>
        <v>-0.15015965609142362</v>
      </c>
    </row>
    <row r="1082" spans="1:8" x14ac:dyDescent="0.35">
      <c r="A1082">
        <v>1073</v>
      </c>
      <c r="B1082" s="6">
        <v>0.3612623951670208</v>
      </c>
      <c r="C1082" s="6">
        <v>6.0152071019513337E-2</v>
      </c>
      <c r="D1082" s="6">
        <v>0.33348043704013114</v>
      </c>
      <c r="E1082" s="6">
        <v>0.24510509677333464</v>
      </c>
      <c r="F1082" s="7">
        <f t="shared" si="32"/>
        <v>-5.2510185168744771E-4</v>
      </c>
      <c r="G1082" s="7" cm="1">
        <f t="array" ref="G1082">SQRT(MMULT(MMULT(B1082:E1082,$M$3:$P$6),TRANSPOSE(B1082:E1082)))</f>
        <v>1.9783505464548212E-2</v>
      </c>
      <c r="H1082" s="9">
        <f t="shared" si="33"/>
        <v>-7.7089566074142454E-2</v>
      </c>
    </row>
    <row r="1083" spans="1:8" x14ac:dyDescent="0.35">
      <c r="A1083">
        <v>1074</v>
      </c>
      <c r="B1083" s="6">
        <v>0.25768408895376582</v>
      </c>
      <c r="C1083" s="6">
        <v>0.18568218158169006</v>
      </c>
      <c r="D1083" s="6">
        <v>0.21838958998069108</v>
      </c>
      <c r="E1083" s="6">
        <v>0.33824413948385301</v>
      </c>
      <c r="F1083" s="7">
        <f t="shared" si="32"/>
        <v>-5.0189601549950147E-4</v>
      </c>
      <c r="G1083" s="7" cm="1">
        <f t="array" ref="G1083">SQRT(MMULT(MMULT(B1083:E1083,$M$3:$P$6),TRANSPOSE(B1083:E1083)))</f>
        <v>2.2478542592372523E-2</v>
      </c>
      <c r="H1083" s="9">
        <f t="shared" si="33"/>
        <v>-6.6814652654978116E-2</v>
      </c>
    </row>
    <row r="1084" spans="1:8" x14ac:dyDescent="0.35">
      <c r="A1084">
        <v>1075</v>
      </c>
      <c r="B1084" s="6">
        <v>0.34650875853548713</v>
      </c>
      <c r="C1084" s="6">
        <v>0.53090132809904578</v>
      </c>
      <c r="D1084" s="6">
        <v>1.2940613445609884E-2</v>
      </c>
      <c r="E1084" s="6">
        <v>0.10964929991985713</v>
      </c>
      <c r="F1084" s="7">
        <f t="shared" si="32"/>
        <v>-2.2836440707192859E-3</v>
      </c>
      <c r="G1084" s="7" cm="1">
        <f t="array" ref="G1084">SQRT(MMULT(MMULT(B1084:E1084,$M$3:$P$6),TRANSPOSE(B1084:E1084)))</f>
        <v>2.1362286797857333E-2</v>
      </c>
      <c r="H1084" s="9">
        <f t="shared" si="33"/>
        <v>-0.15371219859517288</v>
      </c>
    </row>
    <row r="1085" spans="1:8" x14ac:dyDescent="0.35">
      <c r="A1085">
        <v>1076</v>
      </c>
      <c r="B1085" s="6">
        <v>0.29527496188592428</v>
      </c>
      <c r="C1085" s="6">
        <v>0.1372416080973633</v>
      </c>
      <c r="D1085" s="6">
        <v>0.28934777639875647</v>
      </c>
      <c r="E1085" s="6">
        <v>0.27813565361795578</v>
      </c>
      <c r="F1085" s="7">
        <f t="shared" si="32"/>
        <v>-6.2323895213550577E-4</v>
      </c>
      <c r="G1085" s="7" cm="1">
        <f t="array" ref="G1085">SQRT(MMULT(MMULT(B1085:E1085,$M$3:$P$6),TRANSPOSE(B1085:E1085)))</f>
        <v>2.0674792069188874E-2</v>
      </c>
      <c r="H1085" s="9">
        <f t="shared" si="33"/>
        <v>-7.8512951748355347E-2</v>
      </c>
    </row>
    <row r="1086" spans="1:8" x14ac:dyDescent="0.35">
      <c r="A1086">
        <v>1077</v>
      </c>
      <c r="B1086" s="6">
        <v>0.31958932980603821</v>
      </c>
      <c r="C1086" s="6">
        <v>0.23304683679545463</v>
      </c>
      <c r="D1086" s="6">
        <v>0.41457154855710898</v>
      </c>
      <c r="E1086" s="6">
        <v>3.2792284841398185E-2</v>
      </c>
      <c r="F1086" s="7">
        <f t="shared" si="32"/>
        <v>-1.9466025255283985E-3</v>
      </c>
      <c r="G1086" s="7" cm="1">
        <f t="array" ref="G1086">SQRT(MMULT(MMULT(B1086:E1086,$M$3:$P$6),TRANSPOSE(B1086:E1086)))</f>
        <v>1.6818981088995155E-2</v>
      </c>
      <c r="H1086" s="9">
        <f t="shared" si="33"/>
        <v>-0.17519506740253088</v>
      </c>
    </row>
    <row r="1087" spans="1:8" x14ac:dyDescent="0.35">
      <c r="A1087">
        <v>1078</v>
      </c>
      <c r="B1087" s="6">
        <v>0.3017702210686925</v>
      </c>
      <c r="C1087" s="6">
        <v>0.3309961623630755</v>
      </c>
      <c r="D1087" s="6">
        <v>7.7361949279881465E-2</v>
      </c>
      <c r="E1087" s="6">
        <v>0.28987166728835045</v>
      </c>
      <c r="F1087" s="7">
        <f t="shared" si="32"/>
        <v>-1.0274391042529387E-3</v>
      </c>
      <c r="G1087" s="7" cm="1">
        <f t="array" ref="G1087">SQRT(MMULT(MMULT(B1087:E1087,$M$3:$P$6),TRANSPOSE(B1087:E1087)))</f>
        <v>2.271059401267379E-2</v>
      </c>
      <c r="H1087" s="9">
        <f t="shared" si="33"/>
        <v>-8.9272834656879227E-2</v>
      </c>
    </row>
    <row r="1088" spans="1:8" x14ac:dyDescent="0.35">
      <c r="A1088">
        <v>1079</v>
      </c>
      <c r="B1088" s="6">
        <v>0.33940638364191705</v>
      </c>
      <c r="C1088" s="6">
        <v>0.37768975493519874</v>
      </c>
      <c r="D1088" s="6">
        <v>4.3606348681937183E-2</v>
      </c>
      <c r="E1088" s="6">
        <v>0.2392975127409471</v>
      </c>
      <c r="F1088" s="7">
        <f t="shared" si="32"/>
        <v>-1.3331137746200191E-3</v>
      </c>
      <c r="G1088" s="7" cm="1">
        <f t="array" ref="G1088">SQRT(MMULT(MMULT(B1088:E1088,$M$3:$P$6),TRANSPOSE(B1088:E1088)))</f>
        <v>2.221705316803722E-2</v>
      </c>
      <c r="H1088" s="9">
        <f t="shared" si="33"/>
        <v>-0.10501454702267067</v>
      </c>
    </row>
    <row r="1089" spans="1:8" x14ac:dyDescent="0.35">
      <c r="A1089">
        <v>1080</v>
      </c>
      <c r="B1089" s="6">
        <v>0.44846021337192027</v>
      </c>
      <c r="C1089" s="6">
        <v>0.10788270865031284</v>
      </c>
      <c r="D1089" s="6">
        <v>9.4865699912181814E-2</v>
      </c>
      <c r="E1089" s="6">
        <v>0.34879137806558519</v>
      </c>
      <c r="F1089" s="7">
        <f t="shared" si="32"/>
        <v>-8.2542317263260812E-5</v>
      </c>
      <c r="G1089" s="7" cm="1">
        <f t="array" ref="G1089">SQRT(MMULT(MMULT(B1089:E1089,$M$3:$P$6),TRANSPOSE(B1089:E1089)))</f>
        <v>2.3882146013384967E-2</v>
      </c>
      <c r="H1089" s="9">
        <f t="shared" si="33"/>
        <v>-4.5328519332246783E-2</v>
      </c>
    </row>
    <row r="1090" spans="1:8" x14ac:dyDescent="0.35">
      <c r="A1090">
        <v>1081</v>
      </c>
      <c r="B1090" s="6">
        <v>0.16909662286026056</v>
      </c>
      <c r="C1090" s="6">
        <v>0.3377287377376233</v>
      </c>
      <c r="D1090" s="6">
        <v>0.36868784747043848</v>
      </c>
      <c r="E1090" s="6">
        <v>0.12448679193167775</v>
      </c>
      <c r="F1090" s="7">
        <f t="shared" si="32"/>
        <v>-1.9255521584891572E-3</v>
      </c>
      <c r="G1090" s="7" cm="1">
        <f t="array" ref="G1090">SQRT(MMULT(MMULT(B1090:E1090,$M$3:$P$6),TRANSPOSE(B1090:E1090)))</f>
        <v>1.7834488122635894E-2</v>
      </c>
      <c r="H1090" s="9">
        <f t="shared" si="33"/>
        <v>-0.16403903147497612</v>
      </c>
    </row>
    <row r="1091" spans="1:8" x14ac:dyDescent="0.35">
      <c r="A1091">
        <v>1082</v>
      </c>
      <c r="B1091" s="6">
        <v>0.46009016757586069</v>
      </c>
      <c r="C1091" s="6">
        <v>8.783484127942727E-3</v>
      </c>
      <c r="D1091" s="6">
        <v>0.35380682735940033</v>
      </c>
      <c r="E1091" s="6">
        <v>0.17731952093679632</v>
      </c>
      <c r="F1091" s="7">
        <f t="shared" si="32"/>
        <v>-6.1501448423242238E-4</v>
      </c>
      <c r="G1091" s="7" cm="1">
        <f t="array" ref="G1091">SQRT(MMULT(MMULT(B1091:E1091,$M$3:$P$6),TRANSPOSE(B1091:E1091)))</f>
        <v>1.8651384311921405E-2</v>
      </c>
      <c r="H1091" s="9">
        <f t="shared" si="33"/>
        <v>-8.6589523717022637E-2</v>
      </c>
    </row>
    <row r="1092" spans="1:8" x14ac:dyDescent="0.35">
      <c r="A1092">
        <v>1083</v>
      </c>
      <c r="B1092" s="6">
        <v>0.24819418408196281</v>
      </c>
      <c r="C1092" s="6">
        <v>0.35159709954763879</v>
      </c>
      <c r="D1092" s="6">
        <v>0.23104072184371338</v>
      </c>
      <c r="E1092" s="6">
        <v>0.16916799452668502</v>
      </c>
      <c r="F1092" s="7">
        <f t="shared" si="32"/>
        <v>-1.6785297100973757E-3</v>
      </c>
      <c r="G1092" s="7" cm="1">
        <f t="array" ref="G1092">SQRT(MMULT(MMULT(B1092:E1092,$M$3:$P$6),TRANSPOSE(B1092:E1092)))</f>
        <v>1.9466485645156229E-2</v>
      </c>
      <c r="H1092" s="9">
        <f t="shared" si="33"/>
        <v>-0.13759698380708302</v>
      </c>
    </row>
    <row r="1093" spans="1:8" x14ac:dyDescent="0.35">
      <c r="A1093">
        <v>1084</v>
      </c>
      <c r="B1093" s="6">
        <v>0.11905301366319915</v>
      </c>
      <c r="C1093" s="6">
        <v>0.21931903507005979</v>
      </c>
      <c r="D1093" s="6">
        <v>0.25873816363673763</v>
      </c>
      <c r="E1093" s="6">
        <v>0.40288978763000338</v>
      </c>
      <c r="F1093" s="7">
        <f t="shared" si="32"/>
        <v>-4.2242751220995323E-4</v>
      </c>
      <c r="G1093" s="7" cm="1">
        <f t="array" ref="G1093">SQRT(MMULT(MMULT(B1093:E1093,$M$3:$P$6),TRANSPOSE(B1093:E1093)))</f>
        <v>2.3732353566673598E-2</v>
      </c>
      <c r="H1093" s="9">
        <f t="shared" si="33"/>
        <v>-5.9936217797100906E-2</v>
      </c>
    </row>
    <row r="1094" spans="1:8" x14ac:dyDescent="0.35">
      <c r="A1094">
        <v>1085</v>
      </c>
      <c r="B1094" s="6">
        <v>0.3381022841304831</v>
      </c>
      <c r="C1094" s="6">
        <v>0.3487116564473271</v>
      </c>
      <c r="D1094" s="6">
        <v>9.1822918326538674E-2</v>
      </c>
      <c r="E1094" s="6">
        <v>0.22136314109565117</v>
      </c>
      <c r="F1094" s="7">
        <f t="shared" si="32"/>
        <v>-1.3466793527022588E-3</v>
      </c>
      <c r="G1094" s="7" cm="1">
        <f t="array" ref="G1094">SQRT(MMULT(MMULT(B1094:E1094,$M$3:$P$6),TRANSPOSE(B1094:E1094)))</f>
        <v>2.1459305900670425E-2</v>
      </c>
      <c r="H1094" s="9">
        <f t="shared" si="33"/>
        <v>-0.10935485814706358</v>
      </c>
    </row>
    <row r="1095" spans="1:8" x14ac:dyDescent="0.35">
      <c r="A1095">
        <v>1086</v>
      </c>
      <c r="B1095" s="6">
        <v>0.20800104075578993</v>
      </c>
      <c r="C1095" s="6">
        <v>1.7069886686183415E-2</v>
      </c>
      <c r="D1095" s="6">
        <v>0.41315358200733926</v>
      </c>
      <c r="E1095" s="6">
        <v>0.36177549055068747</v>
      </c>
      <c r="F1095" s="7">
        <f t="shared" si="32"/>
        <v>-3.9142343395155016E-5</v>
      </c>
      <c r="G1095" s="7" cm="1">
        <f t="array" ref="G1095">SQRT(MMULT(MMULT(B1095:E1095,$M$3:$P$6),TRANSPOSE(B1095:E1095)))</f>
        <v>2.1810947111674903E-2</v>
      </c>
      <c r="H1095" s="9">
        <f t="shared" si="33"/>
        <v>-4.7643155433581601E-2</v>
      </c>
    </row>
    <row r="1096" spans="1:8" x14ac:dyDescent="0.35">
      <c r="A1096">
        <v>1087</v>
      </c>
      <c r="B1096" s="6">
        <v>0.26505476811425843</v>
      </c>
      <c r="C1096" s="6">
        <v>8.8646609529862506E-3</v>
      </c>
      <c r="D1096" s="6">
        <v>0.46502095353659112</v>
      </c>
      <c r="E1096" s="6">
        <v>0.26105961739616423</v>
      </c>
      <c r="F1096" s="7">
        <f t="shared" si="32"/>
        <v>-4.2292153843361826E-4</v>
      </c>
      <c r="G1096" s="7" cm="1">
        <f t="array" ref="G1096">SQRT(MMULT(MMULT(B1096:E1096,$M$3:$P$6),TRANSPOSE(B1096:E1096)))</f>
        <v>1.9186066365208351E-2</v>
      </c>
      <c r="H1096" s="9">
        <f t="shared" si="33"/>
        <v>-7.4164318591846273E-2</v>
      </c>
    </row>
    <row r="1097" spans="1:8" x14ac:dyDescent="0.35">
      <c r="A1097">
        <v>1088</v>
      </c>
      <c r="B1097" s="6">
        <v>0.26070307559068334</v>
      </c>
      <c r="C1097" s="6">
        <v>0.18874285327264761</v>
      </c>
      <c r="D1097" s="6">
        <v>0.27955704914317853</v>
      </c>
      <c r="E1097" s="6">
        <v>0.27099702199349046</v>
      </c>
      <c r="F1097" s="7">
        <f t="shared" si="32"/>
        <v>-8.1260599871138875E-4</v>
      </c>
      <c r="G1097" s="7" cm="1">
        <f t="array" ref="G1097">SQRT(MMULT(MMULT(B1097:E1097,$M$3:$P$6),TRANSPOSE(B1097:E1097)))</f>
        <v>2.0586099387384833E-2</v>
      </c>
      <c r="H1097" s="9">
        <f t="shared" si="33"/>
        <v>-8.804999745712655E-2</v>
      </c>
    </row>
    <row r="1098" spans="1:8" x14ac:dyDescent="0.35">
      <c r="A1098">
        <v>1089</v>
      </c>
      <c r="B1098" s="6">
        <v>0.39969772069566828</v>
      </c>
      <c r="C1098" s="6">
        <v>0.29290165589334899</v>
      </c>
      <c r="D1098" s="6">
        <v>0.10110610003959659</v>
      </c>
      <c r="E1098" s="6">
        <v>0.20629452337138604</v>
      </c>
      <c r="F1098" s="7">
        <f t="shared" si="32"/>
        <v>-1.2219405630943155E-3</v>
      </c>
      <c r="G1098" s="7" cm="1">
        <f t="array" ref="G1098">SQRT(MMULT(MMULT(B1098:E1098,$M$3:$P$6),TRANSPOSE(B1098:E1098)))</f>
        <v>2.1149269222682732E-2</v>
      </c>
      <c r="H1098" s="9">
        <f t="shared" si="33"/>
        <v>-0.10505992144216829</v>
      </c>
    </row>
    <row r="1099" spans="1:8" x14ac:dyDescent="0.35">
      <c r="A1099">
        <v>1090</v>
      </c>
      <c r="B1099" s="6">
        <v>0.18647206950307282</v>
      </c>
      <c r="C1099" s="6">
        <v>0.19611882504688025</v>
      </c>
      <c r="D1099" s="6">
        <v>0.35739551578586831</v>
      </c>
      <c r="E1099" s="6">
        <v>0.26001358966417859</v>
      </c>
      <c r="F1099" s="7">
        <f t="shared" ref="F1099:F1162" si="34">B1099*$B$3+C1099*$B$4+D1099*$B$5+E1099*$B$6</f>
        <v>-9.5228715862718247E-4</v>
      </c>
      <c r="G1099" s="7" cm="1">
        <f t="array" ref="G1099">SQRT(MMULT(MMULT(B1099:E1099,$M$3:$P$6),TRANSPOSE(B1099:E1099)))</f>
        <v>1.9782962142966844E-2</v>
      </c>
      <c r="H1099" s="9">
        <f t="shared" ref="H1099:H1162" si="35">(F1099-0.001)/G1099</f>
        <v>-9.8685280016130014E-2</v>
      </c>
    </row>
    <row r="1100" spans="1:8" x14ac:dyDescent="0.35">
      <c r="A1100">
        <v>1091</v>
      </c>
      <c r="B1100" s="6">
        <v>0.23074672339645097</v>
      </c>
      <c r="C1100" s="6">
        <v>0.36649632682439515</v>
      </c>
      <c r="D1100" s="6">
        <v>4.5636366530570543E-2</v>
      </c>
      <c r="E1100" s="6">
        <v>0.35712058324858326</v>
      </c>
      <c r="F1100" s="7">
        <f t="shared" si="34"/>
        <v>-8.7500831492098397E-4</v>
      </c>
      <c r="G1100" s="7" cm="1">
        <f t="array" ref="G1100">SQRT(MMULT(MMULT(B1100:E1100,$M$3:$P$6),TRANSPOSE(B1100:E1100)))</f>
        <v>2.4354051339519948E-2</v>
      </c>
      <c r="H1100" s="9">
        <f t="shared" si="35"/>
        <v>-7.698958537869055E-2</v>
      </c>
    </row>
    <row r="1101" spans="1:8" x14ac:dyDescent="0.35">
      <c r="A1101">
        <v>1092</v>
      </c>
      <c r="B1101" s="6">
        <v>8.0907403450024729E-2</v>
      </c>
      <c r="C1101" s="6">
        <v>0.37643603628712247</v>
      </c>
      <c r="D1101" s="6">
        <v>0.20969969145622966</v>
      </c>
      <c r="E1101" s="6">
        <v>0.33295686880662306</v>
      </c>
      <c r="F1101" s="7">
        <f t="shared" si="34"/>
        <v>-1.1541897762130135E-3</v>
      </c>
      <c r="G1101" s="7" cm="1">
        <f t="array" ref="G1101">SQRT(MMULT(MMULT(B1101:E1101,$M$3:$P$6),TRANSPOSE(B1101:E1101)))</f>
        <v>2.2524066770130108E-2</v>
      </c>
      <c r="H1101" s="9">
        <f t="shared" si="35"/>
        <v>-9.5639468582545406E-2</v>
      </c>
    </row>
    <row r="1102" spans="1:8" x14ac:dyDescent="0.35">
      <c r="A1102">
        <v>1093</v>
      </c>
      <c r="B1102" s="6">
        <v>0.24758405749431969</v>
      </c>
      <c r="C1102" s="6">
        <v>0.2674316964689627</v>
      </c>
      <c r="D1102" s="6">
        <v>0.39872254928170708</v>
      </c>
      <c r="E1102" s="6">
        <v>8.6261696755010553E-2</v>
      </c>
      <c r="F1102" s="7">
        <f t="shared" si="34"/>
        <v>-1.8552184859634765E-3</v>
      </c>
      <c r="G1102" s="7" cm="1">
        <f t="array" ref="G1102">SQRT(MMULT(MMULT(B1102:E1102,$M$3:$P$6),TRANSPOSE(B1102:E1102)))</f>
        <v>1.718807519758335E-2</v>
      </c>
      <c r="H1102" s="9">
        <f t="shared" si="35"/>
        <v>-0.16611624356663982</v>
      </c>
    </row>
    <row r="1103" spans="1:8" x14ac:dyDescent="0.35">
      <c r="A1103">
        <v>1094</v>
      </c>
      <c r="B1103" s="6">
        <v>3.2400764727639329E-2</v>
      </c>
      <c r="C1103" s="6">
        <v>0.22663973810866681</v>
      </c>
      <c r="D1103" s="6">
        <v>0.59314940022556273</v>
      </c>
      <c r="E1103" s="6">
        <v>0.14781009693813127</v>
      </c>
      <c r="F1103" s="7">
        <f t="shared" si="34"/>
        <v>-1.6858746001118131E-3</v>
      </c>
      <c r="G1103" s="7" cm="1">
        <f t="array" ref="G1103">SQRT(MMULT(MMULT(B1103:E1103,$M$3:$P$6),TRANSPOSE(B1103:E1103)))</f>
        <v>1.655625909216233E-2</v>
      </c>
      <c r="H1103" s="9">
        <f t="shared" si="35"/>
        <v>-0.16222714232488036</v>
      </c>
    </row>
    <row r="1104" spans="1:8" x14ac:dyDescent="0.35">
      <c r="A1104">
        <v>1095</v>
      </c>
      <c r="B1104" s="6">
        <v>0.3100293192711735</v>
      </c>
      <c r="C1104" s="6">
        <v>0.16150804432740287</v>
      </c>
      <c r="D1104" s="6">
        <v>0.34797225171512253</v>
      </c>
      <c r="E1104" s="6">
        <v>0.18049038468630113</v>
      </c>
      <c r="F1104" s="7">
        <f t="shared" si="34"/>
        <v>-1.1118091142388673E-3</v>
      </c>
      <c r="G1104" s="7" cm="1">
        <f t="array" ref="G1104">SQRT(MMULT(MMULT(B1104:E1104,$M$3:$P$6),TRANSPOSE(B1104:E1104)))</f>
        <v>1.8528604734181081E-2</v>
      </c>
      <c r="H1104" s="9">
        <f t="shared" si="35"/>
        <v>-0.11397561470686769</v>
      </c>
    </row>
    <row r="1105" spans="1:8" x14ac:dyDescent="0.35">
      <c r="A1105">
        <v>1096</v>
      </c>
      <c r="B1105" s="6">
        <v>0.35287668332495625</v>
      </c>
      <c r="C1105" s="6">
        <v>0.15390980243642671</v>
      </c>
      <c r="D1105" s="6">
        <v>0.37836060935010135</v>
      </c>
      <c r="E1105" s="6">
        <v>0.11485290488851572</v>
      </c>
      <c r="F1105" s="7">
        <f t="shared" si="34"/>
        <v>-1.3510380286371293E-3</v>
      </c>
      <c r="G1105" s="7" cm="1">
        <f t="array" ref="G1105">SQRT(MMULT(MMULT(B1105:E1105,$M$3:$P$6),TRANSPOSE(B1105:E1105)))</f>
        <v>1.7536258049188989E-2</v>
      </c>
      <c r="H1105" s="9">
        <f t="shared" si="35"/>
        <v>-0.13406725779482126</v>
      </c>
    </row>
    <row r="1106" spans="1:8" x14ac:dyDescent="0.35">
      <c r="A1106">
        <v>1097</v>
      </c>
      <c r="B1106" s="6">
        <v>0.35048381427670594</v>
      </c>
      <c r="C1106" s="6">
        <v>0.3154160880138514</v>
      </c>
      <c r="D1106" s="6">
        <v>0.30952380345427005</v>
      </c>
      <c r="E1106" s="6">
        <v>2.4576294255172621E-2</v>
      </c>
      <c r="F1106" s="7">
        <f t="shared" si="34"/>
        <v>-2.1513024280609993E-3</v>
      </c>
      <c r="G1106" s="7" cm="1">
        <f t="array" ref="G1106">SQRT(MMULT(MMULT(B1106:E1106,$M$3:$P$6),TRANSPOSE(B1106:E1106)))</f>
        <v>1.779541317936922E-2</v>
      </c>
      <c r="H1106" s="9">
        <f t="shared" si="35"/>
        <v>-0.17708509469813283</v>
      </c>
    </row>
    <row r="1107" spans="1:8" x14ac:dyDescent="0.35">
      <c r="A1107">
        <v>1098</v>
      </c>
      <c r="B1107" s="6">
        <v>0.28805623677593023</v>
      </c>
      <c r="C1107" s="6">
        <v>0.15066914353260441</v>
      </c>
      <c r="D1107" s="6">
        <v>0.35481076903492348</v>
      </c>
      <c r="E1107" s="6">
        <v>0.20646385065654177</v>
      </c>
      <c r="F1107" s="7">
        <f t="shared" si="34"/>
        <v>-9.8885591968328121E-4</v>
      </c>
      <c r="G1107" s="7" cm="1">
        <f t="array" ref="G1107">SQRT(MMULT(MMULT(B1107:E1107,$M$3:$P$6),TRANSPOSE(B1107:E1107)))</f>
        <v>1.8861457274994626E-2</v>
      </c>
      <c r="H1107" s="9">
        <f t="shared" si="35"/>
        <v>-0.10544550671172082</v>
      </c>
    </row>
    <row r="1108" spans="1:8" x14ac:dyDescent="0.35">
      <c r="A1108">
        <v>1099</v>
      </c>
      <c r="B1108" s="6">
        <v>7.2959548256892715E-2</v>
      </c>
      <c r="C1108" s="6">
        <v>0.21427414714331772</v>
      </c>
      <c r="D1108" s="6">
        <v>0.38123937935143992</v>
      </c>
      <c r="E1108" s="6">
        <v>0.33152692524834959</v>
      </c>
      <c r="F1108" s="7">
        <f t="shared" si="34"/>
        <v>-7.8010495304591551E-4</v>
      </c>
      <c r="G1108" s="7" cm="1">
        <f t="array" ref="G1108">SQRT(MMULT(MMULT(B1108:E1108,$M$3:$P$6),TRANSPOSE(B1108:E1108)))</f>
        <v>2.1191038479769036E-2</v>
      </c>
      <c r="H1108" s="9">
        <f t="shared" si="35"/>
        <v>-8.4002723828063994E-2</v>
      </c>
    </row>
    <row r="1109" spans="1:8" x14ac:dyDescent="0.35">
      <c r="A1109">
        <v>1100</v>
      </c>
      <c r="B1109" s="6">
        <v>0.33289492385627573</v>
      </c>
      <c r="C1109" s="6">
        <v>0.41686760604809447</v>
      </c>
      <c r="D1109" s="6">
        <v>0.17697309776699219</v>
      </c>
      <c r="E1109" s="6">
        <v>7.3264372328637695E-2</v>
      </c>
      <c r="F1109" s="7">
        <f t="shared" si="34"/>
        <v>-2.1895188805541323E-3</v>
      </c>
      <c r="G1109" s="7" cm="1">
        <f t="array" ref="G1109">SQRT(MMULT(MMULT(B1109:E1109,$M$3:$P$6),TRANSPOSE(B1109:E1109)))</f>
        <v>1.9298024539420196E-2</v>
      </c>
      <c r="H1109" s="9">
        <f t="shared" si="35"/>
        <v>-0.16527696262583158</v>
      </c>
    </row>
    <row r="1110" spans="1:8" x14ac:dyDescent="0.35">
      <c r="A1110">
        <v>1101</v>
      </c>
      <c r="B1110" s="6">
        <v>0.26510539808952605</v>
      </c>
      <c r="C1110" s="6">
        <v>0.23081806774897862</v>
      </c>
      <c r="D1110" s="6">
        <v>0.13463241751202776</v>
      </c>
      <c r="E1110" s="6">
        <v>0.36944411664946758</v>
      </c>
      <c r="F1110" s="7">
        <f t="shared" si="34"/>
        <v>-4.6066420207871526E-4</v>
      </c>
      <c r="G1110" s="7" cm="1">
        <f t="array" ref="G1110">SQRT(MMULT(MMULT(B1110:E1110,$M$3:$P$6),TRANSPOSE(B1110:E1110)))</f>
        <v>2.3848796930848078E-2</v>
      </c>
      <c r="H1110" s="9">
        <f t="shared" si="35"/>
        <v>-6.1246871542998758E-2</v>
      </c>
    </row>
    <row r="1111" spans="1:8" x14ac:dyDescent="0.35">
      <c r="A1111">
        <v>1102</v>
      </c>
      <c r="B1111" s="6">
        <v>4.1128832905962191E-2</v>
      </c>
      <c r="C1111" s="6">
        <v>0.36875059496484563</v>
      </c>
      <c r="D1111" s="6">
        <v>0.34369050269656837</v>
      </c>
      <c r="E1111" s="6">
        <v>0.24643006943262377</v>
      </c>
      <c r="F1111" s="7">
        <f t="shared" si="34"/>
        <v>-1.5684913679735674E-3</v>
      </c>
      <c r="G1111" s="7" cm="1">
        <f t="array" ref="G1111">SQRT(MMULT(MMULT(B1111:E1111,$M$3:$P$6),TRANSPOSE(B1111:E1111)))</f>
        <v>1.9825003350224659E-2</v>
      </c>
      <c r="H1111" s="9">
        <f t="shared" si="35"/>
        <v>-0.12955818077803558</v>
      </c>
    </row>
    <row r="1112" spans="1:8" x14ac:dyDescent="0.35">
      <c r="A1112">
        <v>1103</v>
      </c>
      <c r="B1112" s="6">
        <v>0.14184399821551863</v>
      </c>
      <c r="C1112" s="6">
        <v>0.33249639900793604</v>
      </c>
      <c r="D1112" s="6">
        <v>0.37103520736334067</v>
      </c>
      <c r="E1112" s="6">
        <v>0.15462439541320475</v>
      </c>
      <c r="F1112" s="7">
        <f t="shared" si="34"/>
        <v>-1.8021767998845745E-3</v>
      </c>
      <c r="G1112" s="7" cm="1">
        <f t="array" ref="G1112">SQRT(MMULT(MMULT(B1112:E1112,$M$3:$P$6),TRANSPOSE(B1112:E1112)))</f>
        <v>1.8137231095673886E-2</v>
      </c>
      <c r="H1112" s="9">
        <f t="shared" si="35"/>
        <v>-0.15449859932329765</v>
      </c>
    </row>
    <row r="1113" spans="1:8" x14ac:dyDescent="0.35">
      <c r="A1113">
        <v>1104</v>
      </c>
      <c r="B1113" s="6">
        <v>0.18023453923150726</v>
      </c>
      <c r="C1113" s="6">
        <v>6.2566760249476838E-3</v>
      </c>
      <c r="D1113" s="6">
        <v>0.45612325451748964</v>
      </c>
      <c r="E1113" s="6">
        <v>0.35738553022605557</v>
      </c>
      <c r="F1113" s="7">
        <f t="shared" si="34"/>
        <v>-6.017377357497172E-5</v>
      </c>
      <c r="G1113" s="7" cm="1">
        <f t="array" ref="G1113">SQRT(MMULT(MMULT(B1113:E1113,$M$3:$P$6),TRANSPOSE(B1113:E1113)))</f>
        <v>2.146078451223404E-2</v>
      </c>
      <c r="H1113" s="9">
        <f t="shared" si="35"/>
        <v>-4.9400513432796632E-2</v>
      </c>
    </row>
    <row r="1114" spans="1:8" x14ac:dyDescent="0.35">
      <c r="A1114">
        <v>1105</v>
      </c>
      <c r="B1114" s="6">
        <v>0.33692760986305242</v>
      </c>
      <c r="C1114" s="6">
        <v>0.23305442057386139</v>
      </c>
      <c r="D1114" s="6">
        <v>0.20589249971187948</v>
      </c>
      <c r="E1114" s="6">
        <v>0.22412546985120663</v>
      </c>
      <c r="F1114" s="7">
        <f t="shared" si="34"/>
        <v>-1.0582882562565495E-3</v>
      </c>
      <c r="G1114" s="7" cm="1">
        <f t="array" ref="G1114">SQRT(MMULT(MMULT(B1114:E1114,$M$3:$P$6),TRANSPOSE(B1114:E1114)))</f>
        <v>2.0394688243936275E-2</v>
      </c>
      <c r="H1114" s="9">
        <f t="shared" si="35"/>
        <v>-0.10092276143855827</v>
      </c>
    </row>
    <row r="1115" spans="1:8" x14ac:dyDescent="0.35">
      <c r="A1115">
        <v>1106</v>
      </c>
      <c r="B1115" s="6">
        <v>0.47450782327528723</v>
      </c>
      <c r="C1115" s="6">
        <v>1.9006200859697564E-2</v>
      </c>
      <c r="D1115" s="6">
        <v>0.27864550621333434</v>
      </c>
      <c r="E1115" s="6">
        <v>0.22784046965168078</v>
      </c>
      <c r="F1115" s="7">
        <f t="shared" si="34"/>
        <v>-3.9538943609655839E-4</v>
      </c>
      <c r="G1115" s="7" cm="1">
        <f t="array" ref="G1115">SQRT(MMULT(MMULT(B1115:E1115,$M$3:$P$6),TRANSPOSE(B1115:E1115)))</f>
        <v>2.0059561023538439E-2</v>
      </c>
      <c r="H1115" s="9">
        <f t="shared" si="35"/>
        <v>-6.9562311680657934E-2</v>
      </c>
    </row>
    <row r="1116" spans="1:8" x14ac:dyDescent="0.35">
      <c r="A1116">
        <v>1107</v>
      </c>
      <c r="B1116" s="6">
        <v>0.41330791466439026</v>
      </c>
      <c r="C1116" s="6">
        <v>0.3876817522654995</v>
      </c>
      <c r="D1116" s="6">
        <v>1.401794577926362E-3</v>
      </c>
      <c r="E1116" s="6">
        <v>0.19760853849218382</v>
      </c>
      <c r="F1116" s="7">
        <f t="shared" si="34"/>
        <v>-1.4752621859815372E-3</v>
      </c>
      <c r="G1116" s="7" cm="1">
        <f t="array" ref="G1116">SQRT(MMULT(MMULT(B1116:E1116,$M$3:$P$6),TRANSPOSE(B1116:E1116)))</f>
        <v>2.2104341419119246E-2</v>
      </c>
      <c r="H1116" s="9">
        <f t="shared" si="35"/>
        <v>-0.11198081585188277</v>
      </c>
    </row>
    <row r="1117" spans="1:8" x14ac:dyDescent="0.35">
      <c r="A1117">
        <v>1108</v>
      </c>
      <c r="B1117" s="6">
        <v>0.14386093173022105</v>
      </c>
      <c r="C1117" s="6">
        <v>0.20557322400545977</v>
      </c>
      <c r="D1117" s="6">
        <v>0.37989628734765113</v>
      </c>
      <c r="E1117" s="6">
        <v>0.27066955691666805</v>
      </c>
      <c r="F1117" s="7">
        <f t="shared" si="34"/>
        <v>-9.6771317707765119E-4</v>
      </c>
      <c r="G1117" s="7" cm="1">
        <f t="array" ref="G1117">SQRT(MMULT(MMULT(B1117:E1117,$M$3:$P$6),TRANSPOSE(B1117:E1117)))</f>
        <v>1.9844732998802378E-2</v>
      </c>
      <c r="H1117" s="9">
        <f t="shared" si="35"/>
        <v>-9.9155437223388293E-2</v>
      </c>
    </row>
    <row r="1118" spans="1:8" x14ac:dyDescent="0.35">
      <c r="A1118">
        <v>1109</v>
      </c>
      <c r="B1118" s="6">
        <v>0.24816846949549196</v>
      </c>
      <c r="C1118" s="6">
        <v>0.43230301763175805</v>
      </c>
      <c r="D1118" s="6">
        <v>1.3944360477462366E-2</v>
      </c>
      <c r="E1118" s="6">
        <v>0.30558415239528758</v>
      </c>
      <c r="F1118" s="7">
        <f t="shared" si="34"/>
        <v>-1.2504376271011094E-3</v>
      </c>
      <c r="G1118" s="7" cm="1">
        <f t="array" ref="G1118">SQRT(MMULT(MMULT(B1118:E1118,$M$3:$P$6),TRANSPOSE(B1118:E1118)))</f>
        <v>2.3661824336465204E-2</v>
      </c>
      <c r="H1118" s="9">
        <f t="shared" si="35"/>
        <v>-9.5108373517631226E-2</v>
      </c>
    </row>
    <row r="1119" spans="1:8" x14ac:dyDescent="0.35">
      <c r="A1119">
        <v>1110</v>
      </c>
      <c r="B1119" s="6">
        <v>5.3109864978095944E-2</v>
      </c>
      <c r="C1119" s="6">
        <v>0.15209783559625384</v>
      </c>
      <c r="D1119" s="6">
        <v>0.40799580933859186</v>
      </c>
      <c r="E1119" s="6">
        <v>0.38679649008705835</v>
      </c>
      <c r="F1119" s="7">
        <f t="shared" si="34"/>
        <v>-3.9871909675736955E-4</v>
      </c>
      <c r="G1119" s="7" cm="1">
        <f t="array" ref="G1119">SQRT(MMULT(MMULT(B1119:E1119,$M$3:$P$6),TRANSPOSE(B1119:E1119)))</f>
        <v>2.2409971848540561E-2</v>
      </c>
      <c r="H1119" s="9">
        <f t="shared" si="35"/>
        <v>-6.2415031407032334E-2</v>
      </c>
    </row>
    <row r="1120" spans="1:8" x14ac:dyDescent="0.35">
      <c r="A1120">
        <v>1111</v>
      </c>
      <c r="B1120" s="6">
        <v>0.22081568528092005</v>
      </c>
      <c r="C1120" s="6">
        <v>0.59422032434314753</v>
      </c>
      <c r="D1120" s="6">
        <v>5.2496238631890282E-3</v>
      </c>
      <c r="E1120" s="6">
        <v>0.17971436651274331</v>
      </c>
      <c r="F1120" s="7">
        <f t="shared" si="34"/>
        <v>-2.2380185129734871E-3</v>
      </c>
      <c r="G1120" s="7" cm="1">
        <f t="array" ref="G1120">SQRT(MMULT(MMULT(B1120:E1120,$M$3:$P$6),TRANSPOSE(B1120:E1120)))</f>
        <v>2.2171919339054182E-2</v>
      </c>
      <c r="H1120" s="9">
        <f t="shared" si="35"/>
        <v>-0.14604141677847254</v>
      </c>
    </row>
    <row r="1121" spans="1:8" x14ac:dyDescent="0.35">
      <c r="A1121">
        <v>1112</v>
      </c>
      <c r="B1121" s="6">
        <v>0.29259629741719956</v>
      </c>
      <c r="C1121" s="6">
        <v>0.11453893633183006</v>
      </c>
      <c r="D1121" s="6">
        <v>0.3030727257785556</v>
      </c>
      <c r="E1121" s="6">
        <v>0.2897920404724148</v>
      </c>
      <c r="F1121" s="7">
        <f t="shared" si="34"/>
        <v>-5.1837933556410419E-4</v>
      </c>
      <c r="G1121" s="7" cm="1">
        <f t="array" ref="G1121">SQRT(MMULT(MMULT(B1121:E1121,$M$3:$P$6),TRANSPOSE(B1121:E1121)))</f>
        <v>2.0819760995069783E-2</v>
      </c>
      <c r="H1121" s="9">
        <f t="shared" si="35"/>
        <v>-7.2929719794749964E-2</v>
      </c>
    </row>
    <row r="1122" spans="1:8" x14ac:dyDescent="0.35">
      <c r="A1122">
        <v>1113</v>
      </c>
      <c r="B1122" s="6">
        <v>0.46484501234262476</v>
      </c>
      <c r="C1122" s="6">
        <v>7.6869388568846078E-2</v>
      </c>
      <c r="D1122" s="6">
        <v>0.39033996234759422</v>
      </c>
      <c r="E1122" s="6">
        <v>6.7945636740934887E-2</v>
      </c>
      <c r="F1122" s="7">
        <f t="shared" si="34"/>
        <v>-1.2716340368085393E-3</v>
      </c>
      <c r="G1122" s="7" cm="1">
        <f t="array" ref="G1122">SQRT(MMULT(MMULT(B1122:E1122,$M$3:$P$6),TRANSPOSE(B1122:E1122)))</f>
        <v>1.720872046869195E-2</v>
      </c>
      <c r="H1122" s="9">
        <f t="shared" si="35"/>
        <v>-0.13200481935547462</v>
      </c>
    </row>
    <row r="1123" spans="1:8" x14ac:dyDescent="0.35">
      <c r="A1123">
        <v>1114</v>
      </c>
      <c r="B1123" s="6">
        <v>0.3965261650279337</v>
      </c>
      <c r="C1123" s="6">
        <v>0.22985525927572564</v>
      </c>
      <c r="D1123" s="6">
        <v>0.10784648396820382</v>
      </c>
      <c r="E1123" s="6">
        <v>0.26577209172813682</v>
      </c>
      <c r="F1123" s="7">
        <f t="shared" si="34"/>
        <v>-8.0312933328552784E-4</v>
      </c>
      <c r="G1123" s="7" cm="1">
        <f t="array" ref="G1123">SQRT(MMULT(MMULT(B1123:E1123,$M$3:$P$6),TRANSPOSE(B1123:E1123)))</f>
        <v>2.201139056771401E-2</v>
      </c>
      <c r="H1123" s="9">
        <f t="shared" si="35"/>
        <v>-8.191801093795191E-2</v>
      </c>
    </row>
    <row r="1124" spans="1:8" x14ac:dyDescent="0.35">
      <c r="A1124">
        <v>1115</v>
      </c>
      <c r="B1124" s="6">
        <v>0.17253349996074679</v>
      </c>
      <c r="C1124" s="6">
        <v>0.22518964464773797</v>
      </c>
      <c r="D1124" s="6">
        <v>7.74395854953962E-3</v>
      </c>
      <c r="E1124" s="6">
        <v>0.59453289684197563</v>
      </c>
      <c r="F1124" s="7">
        <f t="shared" si="34"/>
        <v>4.8831004840638333E-4</v>
      </c>
      <c r="G1124" s="7" cm="1">
        <f t="array" ref="G1124">SQRT(MMULT(MMULT(B1124:E1124,$M$3:$P$6),TRANSPOSE(B1124:E1124)))</f>
        <v>3.0778939809830555E-2</v>
      </c>
      <c r="H1124" s="9">
        <f t="shared" si="35"/>
        <v>-1.6624677612520847E-2</v>
      </c>
    </row>
    <row r="1125" spans="1:8" x14ac:dyDescent="0.35">
      <c r="A1125">
        <v>1116</v>
      </c>
      <c r="B1125" s="6">
        <v>0.23474708041276335</v>
      </c>
      <c r="C1125" s="6">
        <v>0.23897056961147212</v>
      </c>
      <c r="D1125" s="6">
        <v>0.2795106051567221</v>
      </c>
      <c r="E1125" s="6">
        <v>0.24677174481904238</v>
      </c>
      <c r="F1125" s="7">
        <f t="shared" si="34"/>
        <v>-1.0683969816948911E-3</v>
      </c>
      <c r="G1125" s="7" cm="1">
        <f t="array" ref="G1125">SQRT(MMULT(MMULT(B1125:E1125,$M$3:$P$6),TRANSPOSE(B1125:E1125)))</f>
        <v>2.0135898693510911E-2</v>
      </c>
      <c r="H1125" s="9">
        <f t="shared" si="35"/>
        <v>-0.10272186075118975</v>
      </c>
    </row>
    <row r="1126" spans="1:8" x14ac:dyDescent="0.35">
      <c r="A1126">
        <v>1117</v>
      </c>
      <c r="B1126" s="6">
        <v>0.14232630221805545</v>
      </c>
      <c r="C1126" s="6">
        <v>0.28231333108472301</v>
      </c>
      <c r="D1126" s="6">
        <v>0.21555743656187323</v>
      </c>
      <c r="E1126" s="6">
        <v>0.35980293013534825</v>
      </c>
      <c r="F1126" s="7">
        <f t="shared" si="34"/>
        <v>-7.4695993165912967E-4</v>
      </c>
      <c r="G1126" s="7" cm="1">
        <f t="array" ref="G1126">SQRT(MMULT(MMULT(B1126:E1126,$M$3:$P$6),TRANSPOSE(B1126:E1126)))</f>
        <v>2.2996631630362755E-2</v>
      </c>
      <c r="H1126" s="9">
        <f t="shared" si="35"/>
        <v>-7.5965904908986567E-2</v>
      </c>
    </row>
    <row r="1127" spans="1:8" x14ac:dyDescent="0.35">
      <c r="A1127">
        <v>1118</v>
      </c>
      <c r="B1127" s="6">
        <v>0.1710828931905328</v>
      </c>
      <c r="C1127" s="6">
        <v>0.27878545366229834</v>
      </c>
      <c r="D1127" s="6">
        <v>0.25928484964500581</v>
      </c>
      <c r="E1127" s="6">
        <v>0.29084680350216296</v>
      </c>
      <c r="F1127" s="7">
        <f t="shared" si="34"/>
        <v>-1.0247172445148564E-3</v>
      </c>
      <c r="G1127" s="7" cm="1">
        <f t="array" ref="G1127">SQRT(MMULT(MMULT(B1127:E1127,$M$3:$P$6),TRANSPOSE(B1127:E1127)))</f>
        <v>2.115574457918493E-2</v>
      </c>
      <c r="H1127" s="9">
        <f t="shared" si="35"/>
        <v>-9.5705317150925021E-2</v>
      </c>
    </row>
    <row r="1128" spans="1:8" x14ac:dyDescent="0.35">
      <c r="A1128">
        <v>1119</v>
      </c>
      <c r="B1128" s="6">
        <v>0.2013266369844878</v>
      </c>
      <c r="C1128" s="6">
        <v>0.16981797192851086</v>
      </c>
      <c r="D1128" s="6">
        <v>0.46433081258447984</v>
      </c>
      <c r="E1128" s="6">
        <v>0.16452457850252158</v>
      </c>
      <c r="F1128" s="7">
        <f t="shared" si="34"/>
        <v>-1.3098521275510919E-3</v>
      </c>
      <c r="G1128" s="7" cm="1">
        <f t="array" ref="G1128">SQRT(MMULT(MMULT(B1128:E1128,$M$3:$P$6),TRANSPOSE(B1128:E1128)))</f>
        <v>1.7430532440184679E-2</v>
      </c>
      <c r="H1128" s="9">
        <f t="shared" si="35"/>
        <v>-0.13251758863234236</v>
      </c>
    </row>
    <row r="1129" spans="1:8" x14ac:dyDescent="0.35">
      <c r="A1129">
        <v>1120</v>
      </c>
      <c r="B1129" s="6">
        <v>8.9695205052752205E-2</v>
      </c>
      <c r="C1129" s="6">
        <v>4.1105383456143972E-2</v>
      </c>
      <c r="D1129" s="6">
        <v>0.32246701881416096</v>
      </c>
      <c r="E1129" s="6">
        <v>0.54673239267694285</v>
      </c>
      <c r="F1129" s="7">
        <f t="shared" si="34"/>
        <v>6.3104333114581451E-4</v>
      </c>
      <c r="G1129" s="7" cm="1">
        <f t="array" ref="G1129">SQRT(MMULT(MMULT(B1129:E1129,$M$3:$P$6),TRANSPOSE(B1129:E1129)))</f>
        <v>2.7511444808491468E-2</v>
      </c>
      <c r="H1129" s="9">
        <f t="shared" si="35"/>
        <v>-1.341102480885723E-2</v>
      </c>
    </row>
    <row r="1130" spans="1:8" x14ac:dyDescent="0.35">
      <c r="A1130">
        <v>1121</v>
      </c>
      <c r="B1130" s="6">
        <v>0.56619486864241886</v>
      </c>
      <c r="C1130" s="6">
        <v>5.8728332891654349E-2</v>
      </c>
      <c r="D1130" s="6">
        <v>6.7890830164852103E-2</v>
      </c>
      <c r="E1130" s="6">
        <v>0.30718596830107453</v>
      </c>
      <c r="F1130" s="7">
        <f t="shared" si="34"/>
        <v>-4.0171015680234541E-5</v>
      </c>
      <c r="G1130" s="7" cm="1">
        <f t="array" ref="G1130">SQRT(MMULT(MMULT(B1130:E1130,$M$3:$P$6),TRANSPOSE(B1130:E1130)))</f>
        <v>2.3434541237719861E-2</v>
      </c>
      <c r="H1130" s="9">
        <f t="shared" si="35"/>
        <v>-4.4386233343710266E-2</v>
      </c>
    </row>
    <row r="1131" spans="1:8" x14ac:dyDescent="0.35">
      <c r="A1131">
        <v>1122</v>
      </c>
      <c r="B1131" s="6">
        <v>0.48001588967957615</v>
      </c>
      <c r="C1131" s="6">
        <v>0.2920386627143341</v>
      </c>
      <c r="D1131" s="6">
        <v>0.10742763087983373</v>
      </c>
      <c r="E1131" s="6">
        <v>0.12051781672625597</v>
      </c>
      <c r="F1131" s="7">
        <f t="shared" si="34"/>
        <v>-1.5326916386472409E-3</v>
      </c>
      <c r="G1131" s="7" cm="1">
        <f t="array" ref="G1131">SQRT(MMULT(MMULT(B1131:E1131,$M$3:$P$6),TRANSPOSE(B1131:E1131)))</f>
        <v>2.0206622261822366E-2</v>
      </c>
      <c r="H1131" s="9">
        <f t="shared" si="35"/>
        <v>-0.12533968348744826</v>
      </c>
    </row>
    <row r="1132" spans="1:8" x14ac:dyDescent="0.35">
      <c r="A1132">
        <v>1123</v>
      </c>
      <c r="B1132" s="6">
        <v>0.35177567331236859</v>
      </c>
      <c r="C1132" s="6">
        <v>0.22860899636884469</v>
      </c>
      <c r="D1132" s="6">
        <v>0.21544791942737704</v>
      </c>
      <c r="E1132" s="6">
        <v>0.20416741089140977</v>
      </c>
      <c r="F1132" s="7">
        <f t="shared" si="34"/>
        <v>-1.1241521160134994E-3</v>
      </c>
      <c r="G1132" s="7" cm="1">
        <f t="array" ref="G1132">SQRT(MMULT(MMULT(B1132:E1132,$M$3:$P$6),TRANSPOSE(B1132:E1132)))</f>
        <v>2.0010415307377821E-2</v>
      </c>
      <c r="H1132" s="9">
        <f t="shared" si="35"/>
        <v>-0.10615232534580761</v>
      </c>
    </row>
    <row r="1133" spans="1:8" x14ac:dyDescent="0.35">
      <c r="A1133">
        <v>1124</v>
      </c>
      <c r="B1133" s="6">
        <v>0.3323656957235942</v>
      </c>
      <c r="C1133" s="6">
        <v>0.34145779708349816</v>
      </c>
      <c r="D1133" s="6">
        <v>0.27956220886637112</v>
      </c>
      <c r="E1133" s="6">
        <v>4.6614298326536532E-2</v>
      </c>
      <c r="F1133" s="7">
        <f t="shared" si="34"/>
        <v>-2.1308493521244084E-3</v>
      </c>
      <c r="G1133" s="7" cm="1">
        <f t="array" ref="G1133">SQRT(MMULT(MMULT(B1133:E1133,$M$3:$P$6),TRANSPOSE(B1133:E1133)))</f>
        <v>1.8128039545400116E-2</v>
      </c>
      <c r="H1133" s="9">
        <f t="shared" si="35"/>
        <v>-0.17270755308556479</v>
      </c>
    </row>
    <row r="1134" spans="1:8" x14ac:dyDescent="0.35">
      <c r="A1134">
        <v>1125</v>
      </c>
      <c r="B1134" s="6">
        <v>0.31495945005361248</v>
      </c>
      <c r="C1134" s="6">
        <v>0.52907396120610928</v>
      </c>
      <c r="D1134" s="6">
        <v>5.1789358747390261E-2</v>
      </c>
      <c r="E1134" s="6">
        <v>0.1041772299928881</v>
      </c>
      <c r="F1134" s="7">
        <f t="shared" si="34"/>
        <v>-2.3347901977663313E-3</v>
      </c>
      <c r="G1134" s="7" cm="1">
        <f t="array" ref="G1134">SQRT(MMULT(MMULT(B1134:E1134,$M$3:$P$6),TRANSPOSE(B1134:E1134)))</f>
        <v>2.0920197869542256E-2</v>
      </c>
      <c r="H1134" s="9">
        <f t="shared" si="35"/>
        <v>-0.15940528949878896</v>
      </c>
    </row>
    <row r="1135" spans="1:8" x14ac:dyDescent="0.35">
      <c r="A1135">
        <v>1126</v>
      </c>
      <c r="B1135" s="6">
        <v>0.41884625883610055</v>
      </c>
      <c r="C1135" s="6">
        <v>0.25906990562596954</v>
      </c>
      <c r="D1135" s="6">
        <v>0.29228994085835824</v>
      </c>
      <c r="E1135" s="6">
        <v>2.979389467957155E-2</v>
      </c>
      <c r="F1135" s="7">
        <f t="shared" si="34"/>
        <v>-1.9263138380636545E-3</v>
      </c>
      <c r="G1135" s="7" cm="1">
        <f t="array" ref="G1135">SQRT(MMULT(MMULT(B1135:E1135,$M$3:$P$6),TRANSPOSE(B1135:E1135)))</f>
        <v>1.7924645778179742E-2</v>
      </c>
      <c r="H1135" s="9">
        <f t="shared" si="35"/>
        <v>-0.16325643888739783</v>
      </c>
    </row>
    <row r="1136" spans="1:8" x14ac:dyDescent="0.35">
      <c r="A1136">
        <v>1127</v>
      </c>
      <c r="B1136" s="6">
        <v>6.1277380510206626E-2</v>
      </c>
      <c r="C1136" s="6">
        <v>0.43270938645452406</v>
      </c>
      <c r="D1136" s="6">
        <v>8.7079267021353671E-2</v>
      </c>
      <c r="E1136" s="6">
        <v>0.41893396601391569</v>
      </c>
      <c r="F1136" s="7">
        <f t="shared" si="34"/>
        <v>-9.1635347953240224E-4</v>
      </c>
      <c r="G1136" s="7" cm="1">
        <f t="array" ref="G1136">SQRT(MMULT(MMULT(B1136:E1136,$M$3:$P$6),TRANSPOSE(B1136:E1136)))</f>
        <v>2.5515709943136157E-2</v>
      </c>
      <c r="H1136" s="9">
        <f t="shared" si="35"/>
        <v>-7.5104846535846051E-2</v>
      </c>
    </row>
    <row r="1137" spans="1:8" x14ac:dyDescent="0.35">
      <c r="A1137">
        <v>1128</v>
      </c>
      <c r="B1137" s="6">
        <v>0.10388116848677159</v>
      </c>
      <c r="C1137" s="6">
        <v>0.14921475366393647</v>
      </c>
      <c r="D1137" s="6">
        <v>0.30788099937889302</v>
      </c>
      <c r="E1137" s="6">
        <v>0.43902307847039895</v>
      </c>
      <c r="F1137" s="7">
        <f t="shared" si="34"/>
        <v>-1.046863006265485E-4</v>
      </c>
      <c r="G1137" s="7" cm="1">
        <f t="array" ref="G1137">SQRT(MMULT(MMULT(B1137:E1137,$M$3:$P$6),TRANSPOSE(B1137:E1137)))</f>
        <v>2.4386616865808834E-2</v>
      </c>
      <c r="H1137" s="9">
        <f t="shared" si="35"/>
        <v>-4.5298874653473147E-2</v>
      </c>
    </row>
    <row r="1138" spans="1:8" x14ac:dyDescent="0.35">
      <c r="A1138">
        <v>1129</v>
      </c>
      <c r="B1138" s="6">
        <v>4.3013159074833184E-2</v>
      </c>
      <c r="C1138" s="6">
        <v>0.42086826256450205</v>
      </c>
      <c r="D1138" s="6">
        <v>0.38419246605751195</v>
      </c>
      <c r="E1138" s="6">
        <v>0.15192611230315287</v>
      </c>
      <c r="F1138" s="7">
        <f t="shared" si="34"/>
        <v>-2.121925769344969E-3</v>
      </c>
      <c r="G1138" s="7" cm="1">
        <f t="array" ref="G1138">SQRT(MMULT(MMULT(B1138:E1138,$M$3:$P$6),TRANSPOSE(B1138:E1138)))</f>
        <v>1.823877010599621E-2</v>
      </c>
      <c r="H1138" s="9">
        <f t="shared" si="35"/>
        <v>-0.17116975274109075</v>
      </c>
    </row>
    <row r="1139" spans="1:8" x14ac:dyDescent="0.35">
      <c r="A1139">
        <v>1130</v>
      </c>
      <c r="B1139" s="6">
        <v>0.43785549765005993</v>
      </c>
      <c r="C1139" s="6">
        <v>0.10259600250756289</v>
      </c>
      <c r="D1139" s="6">
        <v>5.1102980055288509E-2</v>
      </c>
      <c r="E1139" s="6">
        <v>0.40844551978708865</v>
      </c>
      <c r="F1139" s="7">
        <f t="shared" si="34"/>
        <v>1.9155553860104554E-4</v>
      </c>
      <c r="G1139" s="7" cm="1">
        <f t="array" ref="G1139">SQRT(MMULT(MMULT(B1139:E1139,$M$3:$P$6),TRANSPOSE(B1139:E1139)))</f>
        <v>2.5628212699600063E-2</v>
      </c>
      <c r="H1139" s="9">
        <f t="shared" si="35"/>
        <v>-3.1545097228398239E-2</v>
      </c>
    </row>
    <row r="1140" spans="1:8" x14ac:dyDescent="0.35">
      <c r="A1140">
        <v>1131</v>
      </c>
      <c r="B1140" s="6">
        <v>0.16712550985901106</v>
      </c>
      <c r="C1140" s="6">
        <v>0.68212124703348187</v>
      </c>
      <c r="D1140" s="6">
        <v>7.8179822937433599E-2</v>
      </c>
      <c r="E1140" s="6">
        <v>7.257342017007351E-2</v>
      </c>
      <c r="F1140" s="7">
        <f t="shared" si="34"/>
        <v>-2.9885956708865444E-3</v>
      </c>
      <c r="G1140" s="7" cm="1">
        <f t="array" ref="G1140">SQRT(MMULT(MMULT(B1140:E1140,$M$3:$P$6),TRANSPOSE(B1140:E1140)))</f>
        <v>2.0983610750079842E-2</v>
      </c>
      <c r="H1140" s="9">
        <f t="shared" si="35"/>
        <v>-0.19008147446079401</v>
      </c>
    </row>
    <row r="1141" spans="1:8" x14ac:dyDescent="0.35">
      <c r="A1141">
        <v>1132</v>
      </c>
      <c r="B1141" s="6">
        <v>0.36155155030118746</v>
      </c>
      <c r="C1141" s="6">
        <v>0.26738699823146689</v>
      </c>
      <c r="D1141" s="6">
        <v>0.23551540682652786</v>
      </c>
      <c r="E1141" s="6">
        <v>0.13554604464081774</v>
      </c>
      <c r="F1141" s="7">
        <f t="shared" si="34"/>
        <v>-1.520096110831416E-3</v>
      </c>
      <c r="G1141" s="7" cm="1">
        <f t="array" ref="G1141">SQRT(MMULT(MMULT(B1141:E1141,$M$3:$P$6),TRANSPOSE(B1141:E1141)))</f>
        <v>1.9007091869526632E-2</v>
      </c>
      <c r="H1141" s="9">
        <f t="shared" si="35"/>
        <v>-0.13258714842494096</v>
      </c>
    </row>
    <row r="1142" spans="1:8" x14ac:dyDescent="0.35">
      <c r="A1142">
        <v>1133</v>
      </c>
      <c r="B1142" s="6">
        <v>4.0698737236576278E-2</v>
      </c>
      <c r="C1142" s="6">
        <v>0.32976256712514457</v>
      </c>
      <c r="D1142" s="6">
        <v>0.23868159192825594</v>
      </c>
      <c r="E1142" s="6">
        <v>0.39085710371002319</v>
      </c>
      <c r="F1142" s="7">
        <f t="shared" si="34"/>
        <v>-8.1768801925702307E-4</v>
      </c>
      <c r="G1142" s="7" cm="1">
        <f t="array" ref="G1142">SQRT(MMULT(MMULT(B1142:E1142,$M$3:$P$6),TRANSPOSE(B1142:E1142)))</f>
        <v>2.3632529075915752E-2</v>
      </c>
      <c r="H1142" s="9">
        <f t="shared" si="35"/>
        <v>-7.6914663403903516E-2</v>
      </c>
    </row>
    <row r="1143" spans="1:8" x14ac:dyDescent="0.35">
      <c r="A1143">
        <v>1134</v>
      </c>
      <c r="B1143" s="6">
        <v>0.22992876093672796</v>
      </c>
      <c r="C1143" s="6">
        <v>0.24468592107347431</v>
      </c>
      <c r="D1143" s="6">
        <v>0.26357903022215873</v>
      </c>
      <c r="E1143" s="6">
        <v>0.26180628776763898</v>
      </c>
      <c r="F1143" s="7">
        <f t="shared" si="34"/>
        <v>-1.0182736110922659E-3</v>
      </c>
      <c r="G1143" s="7" cm="1">
        <f t="array" ref="G1143">SQRT(MMULT(MMULT(B1143:E1143,$M$3:$P$6),TRANSPOSE(B1143:E1143)))</f>
        <v>2.0539776489518994E-2</v>
      </c>
      <c r="H1143" s="9">
        <f t="shared" si="35"/>
        <v>-9.8261712444736068E-2</v>
      </c>
    </row>
    <row r="1144" spans="1:8" x14ac:dyDescent="0.35">
      <c r="A1144">
        <v>1135</v>
      </c>
      <c r="B1144" s="6">
        <v>0.39083710716603703</v>
      </c>
      <c r="C1144" s="6">
        <v>7.9849942012065162E-2</v>
      </c>
      <c r="D1144" s="6">
        <v>9.2965334196690549E-2</v>
      </c>
      <c r="E1144" s="6">
        <v>0.43634761662520727</v>
      </c>
      <c r="F1144" s="7">
        <f t="shared" si="34"/>
        <v>3.2751687648172783E-4</v>
      </c>
      <c r="G1144" s="7" cm="1">
        <f t="array" ref="G1144">SQRT(MMULT(MMULT(B1144:E1144,$M$3:$P$6),TRANSPOSE(B1144:E1144)))</f>
        <v>2.5967462272826206E-2</v>
      </c>
      <c r="H1144" s="9">
        <f t="shared" si="35"/>
        <v>-2.5897144528520058E-2</v>
      </c>
    </row>
    <row r="1145" spans="1:8" x14ac:dyDescent="0.35">
      <c r="A1145">
        <v>1136</v>
      </c>
      <c r="B1145" s="6">
        <v>0.16433975860840089</v>
      </c>
      <c r="C1145" s="6">
        <v>0.3562052809791848</v>
      </c>
      <c r="D1145" s="6">
        <v>0.26230108136812758</v>
      </c>
      <c r="E1145" s="6">
        <v>0.21715387904428665</v>
      </c>
      <c r="F1145" s="7">
        <f t="shared" si="34"/>
        <v>-1.5523123960282409E-3</v>
      </c>
      <c r="G1145" s="7" cm="1">
        <f t="array" ref="G1145">SQRT(MMULT(MMULT(B1145:E1145,$M$3:$P$6),TRANSPOSE(B1145:E1145)))</f>
        <v>1.987965647783016E-2</v>
      </c>
      <c r="H1145" s="9">
        <f t="shared" si="35"/>
        <v>-0.12838815393387634</v>
      </c>
    </row>
    <row r="1146" spans="1:8" x14ac:dyDescent="0.35">
      <c r="A1146">
        <v>1137</v>
      </c>
      <c r="B1146" s="6">
        <v>2.5787133453334186E-2</v>
      </c>
      <c r="C1146" s="6">
        <v>0.38905602039442244</v>
      </c>
      <c r="D1146" s="6">
        <v>0.24583801712148229</v>
      </c>
      <c r="E1146" s="6">
        <v>0.33931882903076105</v>
      </c>
      <c r="F1146" s="7">
        <f t="shared" si="34"/>
        <v>-1.2088865008906108E-3</v>
      </c>
      <c r="G1146" s="7" cm="1">
        <f t="array" ref="G1146">SQRT(MMULT(MMULT(B1146:E1146,$M$3:$P$6),TRANSPOSE(B1146:E1146)))</f>
        <v>2.2438942889395498E-2</v>
      </c>
      <c r="H1146" s="9">
        <f t="shared" si="35"/>
        <v>-9.8439864648637992E-2</v>
      </c>
    </row>
    <row r="1147" spans="1:8" x14ac:dyDescent="0.35">
      <c r="A1147">
        <v>1138</v>
      </c>
      <c r="B1147" s="6">
        <v>0.16944141846092856</v>
      </c>
      <c r="C1147" s="6">
        <v>0.61173599519656252</v>
      </c>
      <c r="D1147" s="6">
        <v>0.13494798344047595</v>
      </c>
      <c r="E1147" s="6">
        <v>8.3874602902033038E-2</v>
      </c>
      <c r="F1147" s="7">
        <f t="shared" si="34"/>
        <v>-2.7663315226633591E-3</v>
      </c>
      <c r="G1147" s="7" cm="1">
        <f t="array" ref="G1147">SQRT(MMULT(MMULT(B1147:E1147,$M$3:$P$6),TRANSPOSE(B1147:E1147)))</f>
        <v>2.0249107471846179E-2</v>
      </c>
      <c r="H1147" s="9">
        <f t="shared" si="35"/>
        <v>-0.18599987816252969</v>
      </c>
    </row>
    <row r="1148" spans="1:8" x14ac:dyDescent="0.35">
      <c r="A1148">
        <v>1139</v>
      </c>
      <c r="B1148" s="6">
        <v>0.35936888067011247</v>
      </c>
      <c r="C1148" s="6">
        <v>0.23079507500830826</v>
      </c>
      <c r="D1148" s="6">
        <v>0.15857044460614428</v>
      </c>
      <c r="E1148" s="6">
        <v>0.25126559971543494</v>
      </c>
      <c r="F1148" s="7">
        <f t="shared" si="34"/>
        <v>-9.0749184807078262E-4</v>
      </c>
      <c r="G1148" s="7" cm="1">
        <f t="array" ref="G1148">SQRT(MMULT(MMULT(B1148:E1148,$M$3:$P$6),TRANSPOSE(B1148:E1148)))</f>
        <v>2.1275859608116413E-2</v>
      </c>
      <c r="H1148" s="9">
        <f t="shared" si="35"/>
        <v>-8.9655218788109697E-2</v>
      </c>
    </row>
    <row r="1149" spans="1:8" x14ac:dyDescent="0.35">
      <c r="A1149">
        <v>1140</v>
      </c>
      <c r="B1149" s="6">
        <v>0.15592002836342686</v>
      </c>
      <c r="C1149" s="6">
        <v>4.2499840895947369E-2</v>
      </c>
      <c r="D1149" s="6">
        <v>0.44707840633657636</v>
      </c>
      <c r="E1149" s="6">
        <v>0.35450172440404959</v>
      </c>
      <c r="F1149" s="7">
        <f t="shared" si="34"/>
        <v>-1.836761700814471E-4</v>
      </c>
      <c r="G1149" s="7" cm="1">
        <f t="array" ref="G1149">SQRT(MMULT(MMULT(B1149:E1149,$M$3:$P$6),TRANSPOSE(B1149:E1149)))</f>
        <v>2.139933566462851E-2</v>
      </c>
      <c r="H1149" s="9">
        <f t="shared" si="35"/>
        <v>-5.5313687706575611E-2</v>
      </c>
    </row>
    <row r="1150" spans="1:8" x14ac:dyDescent="0.35">
      <c r="A1150">
        <v>1141</v>
      </c>
      <c r="B1150" s="6">
        <v>0.48557427414295634</v>
      </c>
      <c r="C1150" s="6">
        <v>0.2934163197050238</v>
      </c>
      <c r="D1150" s="6">
        <v>0.20378928591332779</v>
      </c>
      <c r="E1150" s="6">
        <v>1.7220120238691967E-2</v>
      </c>
      <c r="F1150" s="7">
        <f t="shared" si="34"/>
        <v>-2.0011182645004151E-3</v>
      </c>
      <c r="G1150" s="7" cm="1">
        <f t="array" ref="G1150">SQRT(MMULT(MMULT(B1150:E1150,$M$3:$P$6),TRANSPOSE(B1150:E1150)))</f>
        <v>1.8833714837840004E-2</v>
      </c>
      <c r="H1150" s="9">
        <f t="shared" si="35"/>
        <v>-0.15934818437787321</v>
      </c>
    </row>
    <row r="1151" spans="1:8" x14ac:dyDescent="0.35">
      <c r="A1151">
        <v>1142</v>
      </c>
      <c r="B1151" s="6">
        <v>0.13086380303716982</v>
      </c>
      <c r="C1151" s="6">
        <v>0.29016658531330647</v>
      </c>
      <c r="D1151" s="6">
        <v>0.35376770213177472</v>
      </c>
      <c r="E1151" s="6">
        <v>0.22520190951774893</v>
      </c>
      <c r="F1151" s="7">
        <f t="shared" si="34"/>
        <v>-1.389985538820632E-3</v>
      </c>
      <c r="G1151" s="7" cm="1">
        <f t="array" ref="G1151">SQRT(MMULT(MMULT(B1151:E1151,$M$3:$P$6),TRANSPOSE(B1151:E1151)))</f>
        <v>1.9237816079615021E-2</v>
      </c>
      <c r="H1151" s="9">
        <f t="shared" si="35"/>
        <v>-0.12423372429228773</v>
      </c>
    </row>
    <row r="1152" spans="1:8" x14ac:dyDescent="0.35">
      <c r="A1152">
        <v>1143</v>
      </c>
      <c r="B1152" s="6">
        <v>0.28672152701474668</v>
      </c>
      <c r="C1152" s="6">
        <v>0.11343562709376151</v>
      </c>
      <c r="D1152" s="6">
        <v>0.45230735234998742</v>
      </c>
      <c r="E1152" s="6">
        <v>0.14753549354150439</v>
      </c>
      <c r="F1152" s="7">
        <f t="shared" si="34"/>
        <v>-1.169409637059346E-3</v>
      </c>
      <c r="G1152" s="7" cm="1">
        <f t="array" ref="G1152">SQRT(MMULT(MMULT(B1152:E1152,$M$3:$P$6),TRANSPOSE(B1152:E1152)))</f>
        <v>1.7301556078075472E-2</v>
      </c>
      <c r="H1152" s="9">
        <f t="shared" si="35"/>
        <v>-0.12538812273703065</v>
      </c>
    </row>
    <row r="1153" spans="1:8" x14ac:dyDescent="0.35">
      <c r="A1153">
        <v>1144</v>
      </c>
      <c r="B1153" s="6">
        <v>0.51293688470646437</v>
      </c>
      <c r="C1153" s="6">
        <v>3.7492583974112099E-2</v>
      </c>
      <c r="D1153" s="6">
        <v>0.22161454185852578</v>
      </c>
      <c r="E1153" s="6">
        <v>0.22795598946089787</v>
      </c>
      <c r="F1153" s="7">
        <f t="shared" si="34"/>
        <v>-4.0186120659178501E-4</v>
      </c>
      <c r="G1153" s="7" cm="1">
        <f t="array" ref="G1153">SQRT(MMULT(MMULT(B1153:E1153,$M$3:$P$6),TRANSPOSE(B1153:E1153)))</f>
        <v>2.0568040310522132E-2</v>
      </c>
      <c r="H1153" s="9">
        <f t="shared" si="35"/>
        <v>-6.8157256861978502E-2</v>
      </c>
    </row>
    <row r="1154" spans="1:8" x14ac:dyDescent="0.35">
      <c r="A1154">
        <v>1145</v>
      </c>
      <c r="B1154" s="6">
        <v>0.5592755987167799</v>
      </c>
      <c r="C1154" s="6">
        <v>0.1920957210783972</v>
      </c>
      <c r="D1154" s="6">
        <v>0.23260402761761614</v>
      </c>
      <c r="E1154" s="6">
        <v>1.6024652587206718E-2</v>
      </c>
      <c r="F1154" s="7">
        <f t="shared" si="34"/>
        <v>-1.6924694990478086E-3</v>
      </c>
      <c r="G1154" s="7" cm="1">
        <f t="array" ref="G1154">SQRT(MMULT(MMULT(B1154:E1154,$M$3:$P$6),TRANSPOSE(B1154:E1154)))</f>
        <v>1.8573931667949545E-2</v>
      </c>
      <c r="H1154" s="9">
        <f t="shared" si="35"/>
        <v>-0.14495958891104513</v>
      </c>
    </row>
    <row r="1155" spans="1:8" x14ac:dyDescent="0.35">
      <c r="A1155">
        <v>1146</v>
      </c>
      <c r="B1155" s="6">
        <v>0.11341530135824852</v>
      </c>
      <c r="C1155" s="6">
        <v>0.39336424393602853</v>
      </c>
      <c r="D1155" s="6">
        <v>0.31669120166562476</v>
      </c>
      <c r="E1155" s="6">
        <v>0.17652925304009823</v>
      </c>
      <c r="F1155" s="7">
        <f t="shared" si="34"/>
        <v>-1.8757226743534303E-3</v>
      </c>
      <c r="G1155" s="7" cm="1">
        <f t="array" ref="G1155">SQRT(MMULT(MMULT(B1155:E1155,$M$3:$P$6),TRANSPOSE(B1155:E1155)))</f>
        <v>1.8941565015628624E-2</v>
      </c>
      <c r="H1155" s="9">
        <f t="shared" si="35"/>
        <v>-0.15182075356395741</v>
      </c>
    </row>
    <row r="1156" spans="1:8" x14ac:dyDescent="0.35">
      <c r="A1156">
        <v>1147</v>
      </c>
      <c r="B1156" s="6">
        <v>0.28144396823210333</v>
      </c>
      <c r="C1156" s="6">
        <v>0.18155574346220482</v>
      </c>
      <c r="D1156" s="6">
        <v>0.20256642375461043</v>
      </c>
      <c r="E1156" s="6">
        <v>0.33443386455108148</v>
      </c>
      <c r="F1156" s="7">
        <f t="shared" si="34"/>
        <v>-4.8632823442038454E-4</v>
      </c>
      <c r="G1156" s="7" cm="1">
        <f t="array" ref="G1156">SQRT(MMULT(MMULT(B1156:E1156,$M$3:$P$6),TRANSPOSE(B1156:E1156)))</f>
        <v>2.2525177980551682E-2</v>
      </c>
      <c r="H1156" s="9">
        <f t="shared" si="35"/>
        <v>-6.598519379974202E-2</v>
      </c>
    </row>
    <row r="1157" spans="1:8" x14ac:dyDescent="0.35">
      <c r="A1157">
        <v>1148</v>
      </c>
      <c r="B1157" s="6">
        <v>0.20878773813022805</v>
      </c>
      <c r="C1157" s="6">
        <v>0.19030651434260554</v>
      </c>
      <c r="D1157" s="6">
        <v>0.26048160103513845</v>
      </c>
      <c r="E1157" s="6">
        <v>0.34042414649202801</v>
      </c>
      <c r="F1157" s="7">
        <f t="shared" si="34"/>
        <v>-5.504593781844267E-4</v>
      </c>
      <c r="G1157" s="7" cm="1">
        <f t="array" ref="G1157">SQRT(MMULT(MMULT(B1157:E1157,$M$3:$P$6),TRANSPOSE(B1157:E1157)))</f>
        <v>2.2200919909521968E-2</v>
      </c>
      <c r="H1157" s="9">
        <f t="shared" si="35"/>
        <v>-6.9837618643875887E-2</v>
      </c>
    </row>
    <row r="1158" spans="1:8" x14ac:dyDescent="0.35">
      <c r="A1158">
        <v>1149</v>
      </c>
      <c r="B1158" s="6">
        <v>0.22422905504020024</v>
      </c>
      <c r="C1158" s="6">
        <v>0.26027466865168974</v>
      </c>
      <c r="D1158" s="6">
        <v>0.21540793173586747</v>
      </c>
      <c r="E1158" s="6">
        <v>0.30008834457224248</v>
      </c>
      <c r="F1158" s="7">
        <f t="shared" si="34"/>
        <v>-8.8675561804585487E-4</v>
      </c>
      <c r="G1158" s="7" cm="1">
        <f t="array" ref="G1158">SQRT(MMULT(MMULT(B1158:E1158,$M$3:$P$6),TRANSPOSE(B1158:E1158)))</f>
        <v>2.1679424941861584E-2</v>
      </c>
      <c r="H1158" s="9">
        <f t="shared" si="35"/>
        <v>-8.7029781606552226E-2</v>
      </c>
    </row>
    <row r="1159" spans="1:8" x14ac:dyDescent="0.35">
      <c r="A1159">
        <v>1150</v>
      </c>
      <c r="B1159" s="6">
        <v>0.34493322498544132</v>
      </c>
      <c r="C1159" s="6">
        <v>0.3764898454103246</v>
      </c>
      <c r="D1159" s="6">
        <v>2.4858686016257396E-2</v>
      </c>
      <c r="E1159" s="6">
        <v>0.25371824358797679</v>
      </c>
      <c r="F1159" s="7">
        <f t="shared" si="34"/>
        <v>-1.2591945027004064E-3</v>
      </c>
      <c r="G1159" s="7" cm="1">
        <f t="array" ref="G1159">SQRT(MMULT(MMULT(B1159:E1159,$M$3:$P$6),TRANSPOSE(B1159:E1159)))</f>
        <v>2.2625698952992105E-2</v>
      </c>
      <c r="H1159" s="9">
        <f t="shared" si="35"/>
        <v>-9.9850815985582722E-2</v>
      </c>
    </row>
    <row r="1160" spans="1:8" x14ac:dyDescent="0.35">
      <c r="A1160">
        <v>1151</v>
      </c>
      <c r="B1160" s="6">
        <v>0.51371149516499515</v>
      </c>
      <c r="C1160" s="6">
        <v>6.1974004881541395E-2</v>
      </c>
      <c r="D1160" s="6">
        <v>9.0893828539121826E-2</v>
      </c>
      <c r="E1160" s="6">
        <v>0.33342067141434145</v>
      </c>
      <c r="F1160" s="7">
        <f t="shared" si="34"/>
        <v>2.0656697880119877E-5</v>
      </c>
      <c r="G1160" s="7" cm="1">
        <f t="array" ref="G1160">SQRT(MMULT(MMULT(B1160:E1160,$M$3:$P$6),TRANSPOSE(B1160:E1160)))</f>
        <v>2.3698590808067837E-2</v>
      </c>
      <c r="H1160" s="9">
        <f t="shared" si="35"/>
        <v>-4.1324959363679845E-2</v>
      </c>
    </row>
    <row r="1161" spans="1:8" x14ac:dyDescent="0.35">
      <c r="A1161">
        <v>1152</v>
      </c>
      <c r="B1161" s="6">
        <v>0.17596296329009334</v>
      </c>
      <c r="C1161" s="6">
        <v>0.18189130689038618</v>
      </c>
      <c r="D1161" s="6">
        <v>0.47069967781758826</v>
      </c>
      <c r="E1161" s="6">
        <v>0.17144605200193222</v>
      </c>
      <c r="F1161" s="7">
        <f t="shared" si="34"/>
        <v>-1.3318331570120296E-3</v>
      </c>
      <c r="G1161" s="7" cm="1">
        <f t="array" ref="G1161">SQRT(MMULT(MMULT(B1161:E1161,$M$3:$P$6),TRANSPOSE(B1161:E1161)))</f>
        <v>1.7491490144905111E-2</v>
      </c>
      <c r="H1161" s="9">
        <f t="shared" si="35"/>
        <v>-0.13331243580131688</v>
      </c>
    </row>
    <row r="1162" spans="1:8" x14ac:dyDescent="0.35">
      <c r="A1162">
        <v>1153</v>
      </c>
      <c r="B1162" s="6">
        <v>6.3999206783088763E-2</v>
      </c>
      <c r="C1162" s="6">
        <v>0.69378549755690277</v>
      </c>
      <c r="D1162" s="6">
        <v>7.4925208561024692E-2</v>
      </c>
      <c r="E1162" s="6">
        <v>0.16729008709898371</v>
      </c>
      <c r="F1162" s="7">
        <f t="shared" si="34"/>
        <v>-2.6851070273880779E-3</v>
      </c>
      <c r="G1162" s="7" cm="1">
        <f t="array" ref="G1162">SQRT(MMULT(MMULT(B1162:E1162,$M$3:$P$6),TRANSPOSE(B1162:E1162)))</f>
        <v>2.1736722531609114E-2</v>
      </c>
      <c r="H1162" s="9">
        <f t="shared" si="35"/>
        <v>-0.16953370141378341</v>
      </c>
    </row>
    <row r="1163" spans="1:8" x14ac:dyDescent="0.35">
      <c r="A1163">
        <v>1154</v>
      </c>
      <c r="B1163" s="6">
        <v>0.54818499107497065</v>
      </c>
      <c r="C1163" s="6">
        <v>0.11538180281450389</v>
      </c>
      <c r="D1163" s="6">
        <v>0.28424111724258661</v>
      </c>
      <c r="E1163" s="6">
        <v>5.2192088867938878E-2</v>
      </c>
      <c r="F1163" s="7">
        <f t="shared" ref="F1163:F1226" si="36">B1163*$B$3+C1163*$B$4+D1163*$B$5+E1163*$B$6</f>
        <v>-1.3547875854296484E-3</v>
      </c>
      <c r="G1163" s="7" cm="1">
        <f t="array" ref="G1163">SQRT(MMULT(MMULT(B1163:E1163,$M$3:$P$6),TRANSPOSE(B1163:E1163)))</f>
        <v>1.814624899601483E-2</v>
      </c>
      <c r="H1163" s="9">
        <f t="shared" ref="H1163:H1226" si="37">(F1163-0.001)/G1163</f>
        <v>-0.12976718141290758</v>
      </c>
    </row>
    <row r="1164" spans="1:8" x14ac:dyDescent="0.35">
      <c r="A1164">
        <v>1155</v>
      </c>
      <c r="B1164" s="6">
        <v>0.24194936269685113</v>
      </c>
      <c r="C1164" s="6">
        <v>0.29150447749520197</v>
      </c>
      <c r="D1164" s="6">
        <v>0.24369687176777155</v>
      </c>
      <c r="E1164" s="6">
        <v>0.22284928804017545</v>
      </c>
      <c r="F1164" s="7">
        <f t="shared" si="36"/>
        <v>-1.2961738186519772E-3</v>
      </c>
      <c r="G1164" s="7" cm="1">
        <f t="array" ref="G1164">SQRT(MMULT(MMULT(B1164:E1164,$M$3:$P$6),TRANSPOSE(B1164:E1164)))</f>
        <v>2.0051501684996437E-2</v>
      </c>
      <c r="H1164" s="9">
        <f t="shared" si="37"/>
        <v>-0.11451380822864217</v>
      </c>
    </row>
    <row r="1165" spans="1:8" x14ac:dyDescent="0.35">
      <c r="A1165">
        <v>1156</v>
      </c>
      <c r="B1165" s="6">
        <v>0.4081094752721558</v>
      </c>
      <c r="C1165" s="6">
        <v>0.48310300464777967</v>
      </c>
      <c r="D1165" s="6">
        <v>3.9082608108858961E-2</v>
      </c>
      <c r="E1165" s="6">
        <v>6.9704911971205569E-2</v>
      </c>
      <c r="F1165" s="7">
        <f t="shared" si="36"/>
        <v>-2.2913930688349769E-3</v>
      </c>
      <c r="G1165" s="7" cm="1">
        <f t="array" ref="G1165">SQRT(MMULT(MMULT(B1165:E1165,$M$3:$P$6),TRANSPOSE(B1165:E1165)))</f>
        <v>2.0823306640711359E-2</v>
      </c>
      <c r="H1165" s="9">
        <f t="shared" si="37"/>
        <v>-0.15806294003278135</v>
      </c>
    </row>
    <row r="1166" spans="1:8" x14ac:dyDescent="0.35">
      <c r="A1166">
        <v>1157</v>
      </c>
      <c r="B1166" s="6">
        <v>0.1881337429752715</v>
      </c>
      <c r="C1166" s="6">
        <v>0.36746904626740784</v>
      </c>
      <c r="D1166" s="6">
        <v>1.076403536026066E-2</v>
      </c>
      <c r="E1166" s="6">
        <v>0.43363317539706003</v>
      </c>
      <c r="F1166" s="7">
        <f t="shared" si="36"/>
        <v>-5.7015104329346503E-4</v>
      </c>
      <c r="G1166" s="7" cm="1">
        <f t="array" ref="G1166">SQRT(MMULT(MMULT(B1166:E1166,$M$3:$P$6),TRANSPOSE(B1166:E1166)))</f>
        <v>2.6409436768766194E-2</v>
      </c>
      <c r="H1166" s="9">
        <f t="shared" si="37"/>
        <v>-5.9454166214951046E-2</v>
      </c>
    </row>
    <row r="1167" spans="1:8" x14ac:dyDescent="0.35">
      <c r="A1167">
        <v>1158</v>
      </c>
      <c r="B1167" s="6">
        <v>0.19335332402899935</v>
      </c>
      <c r="C1167" s="6">
        <v>0.12807806893887164</v>
      </c>
      <c r="D1167" s="6">
        <v>0.6522667399440728</v>
      </c>
      <c r="E1167" s="6">
        <v>2.630186708805627E-2</v>
      </c>
      <c r="F1167" s="7">
        <f t="shared" si="36"/>
        <v>-1.8472369105544052E-3</v>
      </c>
      <c r="G1167" s="7" cm="1">
        <f t="array" ref="G1167">SQRT(MMULT(MMULT(B1167:E1167,$M$3:$P$6),TRANSPOSE(B1167:E1167)))</f>
        <v>1.5167388365404877E-2</v>
      </c>
      <c r="H1167" s="9">
        <f t="shared" si="37"/>
        <v>-0.18772097357569056</v>
      </c>
    </row>
    <row r="1168" spans="1:8" x14ac:dyDescent="0.35">
      <c r="A1168">
        <v>1159</v>
      </c>
      <c r="B1168" s="6">
        <v>0.29317720331303121</v>
      </c>
      <c r="C1168" s="6">
        <v>0.1337315964747903</v>
      </c>
      <c r="D1168" s="6">
        <v>0.16113431018538954</v>
      </c>
      <c r="E1168" s="6">
        <v>0.41195689002678909</v>
      </c>
      <c r="F1168" s="7">
        <f t="shared" si="36"/>
        <v>-7.3162158865374294E-6</v>
      </c>
      <c r="G1168" s="7" cm="1">
        <f t="array" ref="G1168">SQRT(MMULT(MMULT(B1168:E1168,$M$3:$P$6),TRANSPOSE(B1168:E1168)))</f>
        <v>2.4717250454879412E-2</v>
      </c>
      <c r="H1168" s="9">
        <f t="shared" si="37"/>
        <v>-4.0753570779458764E-2</v>
      </c>
    </row>
    <row r="1169" spans="1:8" x14ac:dyDescent="0.35">
      <c r="A1169">
        <v>1160</v>
      </c>
      <c r="B1169" s="6">
        <v>0.12995929423654781</v>
      </c>
      <c r="C1169" s="6">
        <v>0.21686396807896055</v>
      </c>
      <c r="D1169" s="6">
        <v>0.103465172970044</v>
      </c>
      <c r="E1169" s="6">
        <v>0.54971156471444771</v>
      </c>
      <c r="F1169" s="7">
        <f t="shared" si="36"/>
        <v>2.6279762351425601E-4</v>
      </c>
      <c r="G1169" s="7" cm="1">
        <f t="array" ref="G1169">SQRT(MMULT(MMULT(B1169:E1169,$M$3:$P$6),TRANSPOSE(B1169:E1169)))</f>
        <v>2.8809876206527658E-2</v>
      </c>
      <c r="H1169" s="9">
        <f t="shared" si="37"/>
        <v>-2.5588529822238904E-2</v>
      </c>
    </row>
    <row r="1170" spans="1:8" x14ac:dyDescent="0.35">
      <c r="A1170">
        <v>1161</v>
      </c>
      <c r="B1170" s="6">
        <v>0.37132293113558917</v>
      </c>
      <c r="C1170" s="6">
        <v>5.0673388501701458E-2</v>
      </c>
      <c r="D1170" s="6">
        <v>0.1773677327863297</v>
      </c>
      <c r="E1170" s="6">
        <v>0.40063594757637955</v>
      </c>
      <c r="F1170" s="7">
        <f t="shared" si="36"/>
        <v>2.1579113347558443E-4</v>
      </c>
      <c r="G1170" s="7" cm="1">
        <f t="array" ref="G1170">SQRT(MMULT(MMULT(B1170:E1170,$M$3:$P$6),TRANSPOSE(B1170:E1170)))</f>
        <v>2.4430561855186474E-2</v>
      </c>
      <c r="H1170" s="9">
        <f t="shared" si="37"/>
        <v>-3.2099501893278495E-2</v>
      </c>
    </row>
    <row r="1171" spans="1:8" x14ac:dyDescent="0.35">
      <c r="A1171">
        <v>1162</v>
      </c>
      <c r="B1171" s="6">
        <v>0.19562866168008547</v>
      </c>
      <c r="C1171" s="6">
        <v>0.25941097302276916</v>
      </c>
      <c r="D1171" s="6">
        <v>0.21509334133646688</v>
      </c>
      <c r="E1171" s="6">
        <v>0.32986702396067857</v>
      </c>
      <c r="F1171" s="7">
        <f t="shared" si="36"/>
        <v>-7.7678319391504696E-4</v>
      </c>
      <c r="G1171" s="7" cm="1">
        <f t="array" ref="G1171">SQRT(MMULT(MMULT(B1171:E1171,$M$3:$P$6),TRANSPOSE(B1171:E1171)))</f>
        <v>2.2311428401129103E-2</v>
      </c>
      <c r="H1171" s="9">
        <f t="shared" si="37"/>
        <v>-7.9635564427830638E-2</v>
      </c>
    </row>
    <row r="1172" spans="1:8" x14ac:dyDescent="0.35">
      <c r="A1172">
        <v>1163</v>
      </c>
      <c r="B1172" s="6">
        <v>0.42856897917742509</v>
      </c>
      <c r="C1172" s="6">
        <v>6.1396615598415027E-2</v>
      </c>
      <c r="D1172" s="6">
        <v>0.41852525959305387</v>
      </c>
      <c r="E1172" s="6">
        <v>9.1509145631105987E-2</v>
      </c>
      <c r="F1172" s="7">
        <f t="shared" si="36"/>
        <v>-1.1624331537380473E-3</v>
      </c>
      <c r="G1172" s="7" cm="1">
        <f t="array" ref="G1172">SQRT(MMULT(MMULT(B1172:E1172,$M$3:$P$6),TRANSPOSE(B1172:E1172)))</f>
        <v>1.7107239358534133E-2</v>
      </c>
      <c r="H1172" s="9">
        <f t="shared" si="37"/>
        <v>-0.12640456524969906</v>
      </c>
    </row>
    <row r="1173" spans="1:8" x14ac:dyDescent="0.35">
      <c r="A1173">
        <v>1164</v>
      </c>
      <c r="B1173" s="6">
        <v>5.0435595796928426E-2</v>
      </c>
      <c r="C1173" s="6">
        <v>4.5676928822452736E-2</v>
      </c>
      <c r="D1173" s="6">
        <v>0.61186699313019954</v>
      </c>
      <c r="E1173" s="6">
        <v>0.29202048225041927</v>
      </c>
      <c r="F1173" s="7">
        <f t="shared" si="36"/>
        <v>-5.781838143732853E-4</v>
      </c>
      <c r="G1173" s="7" cm="1">
        <f t="array" ref="G1173">SQRT(MMULT(MMULT(B1173:E1173,$M$3:$P$6),TRANSPOSE(B1173:E1173)))</f>
        <v>1.9075720015989343E-2</v>
      </c>
      <c r="H1173" s="9">
        <f t="shared" si="37"/>
        <v>-8.273259478805757E-2</v>
      </c>
    </row>
    <row r="1174" spans="1:8" x14ac:dyDescent="0.35">
      <c r="A1174">
        <v>1165</v>
      </c>
      <c r="B1174" s="6">
        <v>0.23177049887086648</v>
      </c>
      <c r="C1174" s="6">
        <v>0.29236513895104771</v>
      </c>
      <c r="D1174" s="6">
        <v>0.21899976922074635</v>
      </c>
      <c r="E1174" s="6">
        <v>0.2568645929573396</v>
      </c>
      <c r="F1174" s="7">
        <f t="shared" si="36"/>
        <v>-1.1531674281974411E-3</v>
      </c>
      <c r="G1174" s="7" cm="1">
        <f t="array" ref="G1174">SQRT(MMULT(MMULT(B1174:E1174,$M$3:$P$6),TRANSPOSE(B1174:E1174)))</f>
        <v>2.0835666933061537E-2</v>
      </c>
      <c r="H1174" s="9">
        <f t="shared" si="37"/>
        <v>-0.10334046110042423</v>
      </c>
    </row>
    <row r="1175" spans="1:8" x14ac:dyDescent="0.35">
      <c r="A1175">
        <v>1166</v>
      </c>
      <c r="B1175" s="6">
        <v>4.6186244083184218E-2</v>
      </c>
      <c r="C1175" s="6">
        <v>2.568250474813524E-2</v>
      </c>
      <c r="D1175" s="6">
        <v>0.11058745564914262</v>
      </c>
      <c r="E1175" s="6">
        <v>0.81754379551953804</v>
      </c>
      <c r="F1175" s="7">
        <f t="shared" si="36"/>
        <v>1.8593178847238507E-3</v>
      </c>
      <c r="G1175" s="7" cm="1">
        <f t="array" ref="G1175">SQRT(MMULT(MMULT(B1175:E1175,$M$3:$P$6),TRANSPOSE(B1175:E1175)))</f>
        <v>3.7400341887443019E-2</v>
      </c>
      <c r="H1175" s="9">
        <f t="shared" si="37"/>
        <v>2.2976203995941611E-2</v>
      </c>
    </row>
    <row r="1176" spans="1:8" x14ac:dyDescent="0.35">
      <c r="A1176">
        <v>1167</v>
      </c>
      <c r="B1176" s="6">
        <v>0.17423132544205239</v>
      </c>
      <c r="C1176" s="6">
        <v>0.28118225507676947</v>
      </c>
      <c r="D1176" s="6">
        <v>0.22611579179230462</v>
      </c>
      <c r="E1176" s="6">
        <v>0.31847062768887352</v>
      </c>
      <c r="F1176" s="7">
        <f t="shared" si="36"/>
        <v>-9.0157735804298033E-4</v>
      </c>
      <c r="G1176" s="7" cm="1">
        <f t="array" ref="G1176">SQRT(MMULT(MMULT(B1176:E1176,$M$3:$P$6),TRANSPOSE(B1176:E1176)))</f>
        <v>2.1988002465041838E-2</v>
      </c>
      <c r="H1176" s="9">
        <f t="shared" si="37"/>
        <v>-8.6482497037475306E-2</v>
      </c>
    </row>
    <row r="1177" spans="1:8" x14ac:dyDescent="0.35">
      <c r="A1177">
        <v>1168</v>
      </c>
      <c r="B1177" s="6">
        <v>0.40900831797215031</v>
      </c>
      <c r="C1177" s="6">
        <v>0.37656842161478221</v>
      </c>
      <c r="D1177" s="6">
        <v>0.15780688647901431</v>
      </c>
      <c r="E1177" s="6">
        <v>5.6616373934053076E-2</v>
      </c>
      <c r="F1177" s="7">
        <f t="shared" si="36"/>
        <v>-2.0950360673758009E-3</v>
      </c>
      <c r="G1177" s="7" cm="1">
        <f t="array" ref="G1177">SQRT(MMULT(MMULT(B1177:E1177,$M$3:$P$6),TRANSPOSE(B1177:E1177)))</f>
        <v>1.9389785074354359E-2</v>
      </c>
      <c r="H1177" s="9">
        <f t="shared" si="37"/>
        <v>-0.15962198938808297</v>
      </c>
    </row>
    <row r="1178" spans="1:8" x14ac:dyDescent="0.35">
      <c r="A1178">
        <v>1169</v>
      </c>
      <c r="B1178" s="6">
        <v>0.29849410358743328</v>
      </c>
      <c r="C1178" s="6">
        <v>0.24381668766662748</v>
      </c>
      <c r="D1178" s="6">
        <v>0.31106629108239142</v>
      </c>
      <c r="E1178" s="6">
        <v>0.14662291766354793</v>
      </c>
      <c r="F1178" s="7">
        <f t="shared" si="36"/>
        <v>-1.4743542951882677E-3</v>
      </c>
      <c r="G1178" s="7" cm="1">
        <f t="array" ref="G1178">SQRT(MMULT(MMULT(B1178:E1178,$M$3:$P$6),TRANSPOSE(B1178:E1178)))</f>
        <v>1.8421170404443601E-2</v>
      </c>
      <c r="H1178" s="9">
        <f t="shared" si="37"/>
        <v>-0.13432123154299674</v>
      </c>
    </row>
    <row r="1179" spans="1:8" x14ac:dyDescent="0.35">
      <c r="A1179">
        <v>1170</v>
      </c>
      <c r="B1179" s="6">
        <v>0.30342752818856927</v>
      </c>
      <c r="C1179" s="6">
        <v>0.44893458613327319</v>
      </c>
      <c r="D1179" s="6">
        <v>7.94245804870536E-2</v>
      </c>
      <c r="E1179" s="6">
        <v>0.16821330519110381</v>
      </c>
      <c r="F1179" s="7">
        <f t="shared" si="36"/>
        <v>-1.8623928973963582E-3</v>
      </c>
      <c r="G1179" s="7" cm="1">
        <f t="array" ref="G1179">SQRT(MMULT(MMULT(B1179:E1179,$M$3:$P$6),TRANSPOSE(B1179:E1179)))</f>
        <v>2.1017453029122488E-2</v>
      </c>
      <c r="H1179" s="9">
        <f t="shared" si="37"/>
        <v>-0.1361912356092877</v>
      </c>
    </row>
    <row r="1180" spans="1:8" x14ac:dyDescent="0.35">
      <c r="A1180">
        <v>1171</v>
      </c>
      <c r="B1180" s="6">
        <v>0.54960900664010048</v>
      </c>
      <c r="C1180" s="6">
        <v>8.1978900906221647E-2</v>
      </c>
      <c r="D1180" s="6">
        <v>0.15038963439487893</v>
      </c>
      <c r="E1180" s="6">
        <v>0.21802245805879894</v>
      </c>
      <c r="F1180" s="7">
        <f t="shared" si="36"/>
        <v>-5.1806838538440917E-4</v>
      </c>
      <c r="G1180" s="7" cm="1">
        <f t="array" ref="G1180">SQRT(MMULT(MMULT(B1180:E1180,$M$3:$P$6),TRANSPOSE(B1180:E1180)))</f>
        <v>2.1049604102544667E-2</v>
      </c>
      <c r="H1180" s="9">
        <f t="shared" si="37"/>
        <v>-7.2118619333125203E-2</v>
      </c>
    </row>
    <row r="1181" spans="1:8" x14ac:dyDescent="0.35">
      <c r="A1181">
        <v>1172</v>
      </c>
      <c r="B1181" s="6">
        <v>0.58196856826212329</v>
      </c>
      <c r="C1181" s="6">
        <v>0.12555486127966639</v>
      </c>
      <c r="D1181" s="6">
        <v>0.10322507552422919</v>
      </c>
      <c r="E1181" s="6">
        <v>0.18925149493398116</v>
      </c>
      <c r="F1181" s="7">
        <f t="shared" si="36"/>
        <v>-7.2208202053748499E-4</v>
      </c>
      <c r="G1181" s="7" cm="1">
        <f t="array" ref="G1181">SQRT(MMULT(MMULT(B1181:E1181,$M$3:$P$6),TRANSPOSE(B1181:E1181)))</f>
        <v>2.1099068138368059E-2</v>
      </c>
      <c r="H1181" s="9">
        <f t="shared" si="37"/>
        <v>-8.1618866257222408E-2</v>
      </c>
    </row>
    <row r="1182" spans="1:8" x14ac:dyDescent="0.35">
      <c r="A1182">
        <v>1173</v>
      </c>
      <c r="B1182" s="6">
        <v>0.17236661885824886</v>
      </c>
      <c r="C1182" s="6">
        <v>0.39389265241645788</v>
      </c>
      <c r="D1182" s="6">
        <v>7.072581993945351E-2</v>
      </c>
      <c r="E1182" s="6">
        <v>0.36301490878583975</v>
      </c>
      <c r="F1182" s="7">
        <f t="shared" si="36"/>
        <v>-9.7037932026803621E-4</v>
      </c>
      <c r="G1182" s="7" cm="1">
        <f t="array" ref="G1182">SQRT(MMULT(MMULT(B1182:E1182,$M$3:$P$6),TRANSPOSE(B1182:E1182)))</f>
        <v>2.4289125350756596E-2</v>
      </c>
      <c r="H1182" s="9">
        <f t="shared" si="37"/>
        <v>-8.112187210589121E-2</v>
      </c>
    </row>
    <row r="1183" spans="1:8" x14ac:dyDescent="0.35">
      <c r="A1183">
        <v>1174</v>
      </c>
      <c r="B1183" s="6">
        <v>0.290868154838412</v>
      </c>
      <c r="C1183" s="6">
        <v>0.25071915747369922</v>
      </c>
      <c r="D1183" s="6">
        <v>1.1678428698830295E-2</v>
      </c>
      <c r="E1183" s="6">
        <v>0.4467342589890585</v>
      </c>
      <c r="F1183" s="7">
        <f t="shared" si="36"/>
        <v>-1.3127904976420425E-4</v>
      </c>
      <c r="G1183" s="7" cm="1">
        <f t="array" ref="G1183">SQRT(MMULT(MMULT(B1183:E1183,$M$3:$P$6),TRANSPOSE(B1183:E1183)))</f>
        <v>2.6725710209258742E-2</v>
      </c>
      <c r="H1183" s="9">
        <f t="shared" si="37"/>
        <v>-4.2329241801487796E-2</v>
      </c>
    </row>
    <row r="1184" spans="1:8" x14ac:dyDescent="0.35">
      <c r="A1184">
        <v>1175</v>
      </c>
      <c r="B1184" s="6">
        <v>0.16170931427826626</v>
      </c>
      <c r="C1184" s="6">
        <v>0.34518591759595441</v>
      </c>
      <c r="D1184" s="6">
        <v>0.28299942938930839</v>
      </c>
      <c r="E1184" s="6">
        <v>0.21010533873647086</v>
      </c>
      <c r="F1184" s="7">
        <f t="shared" si="36"/>
        <v>-1.5605828293912927E-3</v>
      </c>
      <c r="G1184" s="7" cm="1">
        <f t="array" ref="G1184">SQRT(MMULT(MMULT(B1184:E1184,$M$3:$P$6),TRANSPOSE(B1184:E1184)))</f>
        <v>1.9590183596765013E-2</v>
      </c>
      <c r="H1184" s="9">
        <f t="shared" si="37"/>
        <v>-0.13070744420252037</v>
      </c>
    </row>
    <row r="1185" spans="1:8" x14ac:dyDescent="0.35">
      <c r="A1185">
        <v>1176</v>
      </c>
      <c r="B1185" s="6">
        <v>0.65047731947751319</v>
      </c>
      <c r="C1185" s="6">
        <v>9.8835342949000066E-2</v>
      </c>
      <c r="D1185" s="6">
        <v>0.22913065763635235</v>
      </c>
      <c r="E1185" s="6">
        <v>2.1556679937134345E-2</v>
      </c>
      <c r="F1185" s="7">
        <f t="shared" si="36"/>
        <v>-1.3555058361164334E-3</v>
      </c>
      <c r="G1185" s="7" cm="1">
        <f t="array" ref="G1185">SQRT(MMULT(MMULT(B1185:E1185,$M$3:$P$6),TRANSPOSE(B1185:E1185)))</f>
        <v>1.8762155389421012E-2</v>
      </c>
      <c r="H1185" s="9">
        <f t="shared" si="37"/>
        <v>-0.12554558829869722</v>
      </c>
    </row>
    <row r="1186" spans="1:8" x14ac:dyDescent="0.35">
      <c r="A1186">
        <v>1177</v>
      </c>
      <c r="B1186" s="6">
        <v>2.5604242362445493E-2</v>
      </c>
      <c r="C1186" s="6">
        <v>0.35708231033570331</v>
      </c>
      <c r="D1186" s="6">
        <v>0.49644973045004165</v>
      </c>
      <c r="E1186" s="6">
        <v>0.12086371685180958</v>
      </c>
      <c r="F1186" s="7">
        <f t="shared" si="36"/>
        <v>-2.1275582832051502E-3</v>
      </c>
      <c r="G1186" s="7" cm="1">
        <f t="array" ref="G1186">SQRT(MMULT(MMULT(B1186:E1186,$M$3:$P$6),TRANSPOSE(B1186:E1186)))</f>
        <v>1.7031470015706224E-2</v>
      </c>
      <c r="H1186" s="9">
        <f t="shared" si="37"/>
        <v>-0.18363407740617529</v>
      </c>
    </row>
    <row r="1187" spans="1:8" x14ac:dyDescent="0.35">
      <c r="A1187">
        <v>1178</v>
      </c>
      <c r="B1187" s="6">
        <v>0.53823324133725081</v>
      </c>
      <c r="C1187" s="6">
        <v>0.11492890777798541</v>
      </c>
      <c r="D1187" s="6">
        <v>6.9023446868622662E-2</v>
      </c>
      <c r="E1187" s="6">
        <v>0.27781440401614121</v>
      </c>
      <c r="F1187" s="7">
        <f t="shared" si="36"/>
        <v>-3.3565063373241946E-4</v>
      </c>
      <c r="G1187" s="7" cm="1">
        <f t="array" ref="G1187">SQRT(MMULT(MMULT(B1187:E1187,$M$3:$P$6),TRANSPOSE(B1187:E1187)))</f>
        <v>2.2772482538917508E-2</v>
      </c>
      <c r="H1187" s="9">
        <f t="shared" si="37"/>
        <v>-5.8651955554245419E-2</v>
      </c>
    </row>
    <row r="1188" spans="1:8" x14ac:dyDescent="0.35">
      <c r="A1188">
        <v>1179</v>
      </c>
      <c r="B1188" s="6">
        <v>5.1847783562831172E-2</v>
      </c>
      <c r="C1188" s="6">
        <v>0.14861441264898828</v>
      </c>
      <c r="D1188" s="6">
        <v>0.44592905307067471</v>
      </c>
      <c r="E1188" s="6">
        <v>0.35360875071750575</v>
      </c>
      <c r="F1188" s="7">
        <f t="shared" si="36"/>
        <v>-5.427710974032486E-4</v>
      </c>
      <c r="G1188" s="7" cm="1">
        <f t="array" ref="G1188">SQRT(MMULT(MMULT(B1188:E1188,$M$3:$P$6),TRANSPOSE(B1188:E1188)))</f>
        <v>2.1349303015380884E-2</v>
      </c>
      <c r="H1188" s="9">
        <f t="shared" si="37"/>
        <v>-7.2263300412747686E-2</v>
      </c>
    </row>
    <row r="1189" spans="1:8" x14ac:dyDescent="0.35">
      <c r="A1189">
        <v>1180</v>
      </c>
      <c r="B1189" s="6">
        <v>0.72656594555405485</v>
      </c>
      <c r="C1189" s="6">
        <v>0.10716090770378067</v>
      </c>
      <c r="D1189" s="6">
        <v>0.11264466992349353</v>
      </c>
      <c r="E1189" s="6">
        <v>5.3628476818670903E-2</v>
      </c>
      <c r="F1189" s="7">
        <f t="shared" si="36"/>
        <v>-1.1555644365004373E-3</v>
      </c>
      <c r="G1189" s="7" cm="1">
        <f t="array" ref="G1189">SQRT(MMULT(MMULT(B1189:E1189,$M$3:$P$6),TRANSPOSE(B1189:E1189)))</f>
        <v>2.0130487981563822E-2</v>
      </c>
      <c r="H1189" s="9">
        <f t="shared" si="37"/>
        <v>-0.10707959183476207</v>
      </c>
    </row>
    <row r="1190" spans="1:8" x14ac:dyDescent="0.35">
      <c r="A1190">
        <v>1181</v>
      </c>
      <c r="B1190" s="6">
        <v>3.1899031602860235E-2</v>
      </c>
      <c r="C1190" s="6">
        <v>0.79236016967160217</v>
      </c>
      <c r="D1190" s="6">
        <v>4.9595961240264275E-2</v>
      </c>
      <c r="E1190" s="6">
        <v>0.12614483748527319</v>
      </c>
      <c r="F1190" s="7">
        <f t="shared" si="36"/>
        <v>-3.1396963017745758E-3</v>
      </c>
      <c r="G1190" s="7" cm="1">
        <f t="array" ref="G1190">SQRT(MMULT(MMULT(B1190:E1190,$M$3:$P$6),TRANSPOSE(B1190:E1190)))</f>
        <v>2.2026027891572805E-2</v>
      </c>
      <c r="H1190" s="9">
        <f t="shared" si="37"/>
        <v>-0.18794565784411951</v>
      </c>
    </row>
    <row r="1191" spans="1:8" x14ac:dyDescent="0.35">
      <c r="A1191">
        <v>1182</v>
      </c>
      <c r="B1191" s="6">
        <v>0.4471256061914603</v>
      </c>
      <c r="C1191" s="6">
        <v>0.19427776068702626</v>
      </c>
      <c r="D1191" s="6">
        <v>9.3197355313859157E-2</v>
      </c>
      <c r="E1191" s="6">
        <v>0.26539927780765427</v>
      </c>
      <c r="F1191" s="7">
        <f t="shared" si="36"/>
        <v>-6.7056343192504174E-4</v>
      </c>
      <c r="G1191" s="7" cm="1">
        <f t="array" ref="G1191">SQRT(MMULT(MMULT(B1191:E1191,$M$3:$P$6),TRANSPOSE(B1191:E1191)))</f>
        <v>2.2184456452135341E-2</v>
      </c>
      <c r="H1191" s="9">
        <f t="shared" si="37"/>
        <v>-7.5303329406758726E-2</v>
      </c>
    </row>
    <row r="1192" spans="1:8" x14ac:dyDescent="0.35">
      <c r="A1192">
        <v>1183</v>
      </c>
      <c r="B1192" s="6">
        <v>0.18088110025507084</v>
      </c>
      <c r="C1192" s="6">
        <v>0.29145323007748708</v>
      </c>
      <c r="D1192" s="6">
        <v>0.23673213764374637</v>
      </c>
      <c r="E1192" s="6">
        <v>0.2909335320236956</v>
      </c>
      <c r="F1192" s="7">
        <f t="shared" si="36"/>
        <v>-1.0451535587089075E-3</v>
      </c>
      <c r="G1192" s="7" cm="1">
        <f t="array" ref="G1192">SQRT(MMULT(MMULT(B1192:E1192,$M$3:$P$6),TRANSPOSE(B1192:E1192)))</f>
        <v>2.1339378221935306E-2</v>
      </c>
      <c r="H1192" s="9">
        <f t="shared" si="37"/>
        <v>-9.5839416567753619E-2</v>
      </c>
    </row>
    <row r="1193" spans="1:8" x14ac:dyDescent="0.35">
      <c r="A1193">
        <v>1184</v>
      </c>
      <c r="B1193" s="6">
        <v>0.37165896979312713</v>
      </c>
      <c r="C1193" s="6">
        <v>0.58546920158990023</v>
      </c>
      <c r="D1193" s="6">
        <v>2.3189661952292509E-2</v>
      </c>
      <c r="E1193" s="6">
        <v>1.9682166664680142E-2</v>
      </c>
      <c r="F1193" s="7">
        <f t="shared" si="36"/>
        <v>-2.799717109245248E-3</v>
      </c>
      <c r="G1193" s="7" cm="1">
        <f t="array" ref="G1193">SQRT(MMULT(MMULT(B1193:E1193,$M$3:$P$6),TRANSPOSE(B1193:E1193)))</f>
        <v>2.1146600330691788E-2</v>
      </c>
      <c r="H1193" s="9">
        <f t="shared" si="37"/>
        <v>-0.17968453793163189</v>
      </c>
    </row>
    <row r="1194" spans="1:8" x14ac:dyDescent="0.35">
      <c r="A1194">
        <v>1185</v>
      </c>
      <c r="B1194" s="6">
        <v>0.37319348391650398</v>
      </c>
      <c r="C1194" s="6">
        <v>1.7300230624797328E-2</v>
      </c>
      <c r="D1194" s="6">
        <v>0.30230901315425318</v>
      </c>
      <c r="E1194" s="6">
        <v>0.30719727230444549</v>
      </c>
      <c r="F1194" s="7">
        <f t="shared" si="36"/>
        <v>-1.2809154793031797E-4</v>
      </c>
      <c r="G1194" s="7" cm="1">
        <f t="array" ref="G1194">SQRT(MMULT(MMULT(B1194:E1194,$M$3:$P$6),TRANSPOSE(B1194:E1194)))</f>
        <v>2.1335580593578651E-2</v>
      </c>
      <c r="H1194" s="9">
        <f t="shared" si="37"/>
        <v>-5.2873721574271976E-2</v>
      </c>
    </row>
    <row r="1195" spans="1:8" x14ac:dyDescent="0.35">
      <c r="A1195">
        <v>1186</v>
      </c>
      <c r="B1195" s="6">
        <v>4.2059071209414912E-2</v>
      </c>
      <c r="C1195" s="6">
        <v>0.43868788900971156</v>
      </c>
      <c r="D1195" s="6">
        <v>0.22998055465789713</v>
      </c>
      <c r="E1195" s="6">
        <v>0.28927248512297637</v>
      </c>
      <c r="F1195" s="7">
        <f t="shared" si="36"/>
        <v>-1.5399120466644102E-3</v>
      </c>
      <c r="G1195" s="7" cm="1">
        <f t="array" ref="G1195">SQRT(MMULT(MMULT(B1195:E1195,$M$3:$P$6),TRANSPOSE(B1195:E1195)))</f>
        <v>2.1576781710615677E-2</v>
      </c>
      <c r="H1195" s="9">
        <f t="shared" si="37"/>
        <v>-0.11771505504061272</v>
      </c>
    </row>
    <row r="1196" spans="1:8" x14ac:dyDescent="0.35">
      <c r="A1196">
        <v>1187</v>
      </c>
      <c r="B1196" s="6">
        <v>0.16281925255184784</v>
      </c>
      <c r="C1196" s="6">
        <v>0.24607716761955992</v>
      </c>
      <c r="D1196" s="6">
        <v>0.29587167263235931</v>
      </c>
      <c r="E1196" s="6">
        <v>0.29523190719623293</v>
      </c>
      <c r="F1196" s="7">
        <f t="shared" si="36"/>
        <v>-9.3443545478457345E-4</v>
      </c>
      <c r="G1196" s="7" cm="1">
        <f t="array" ref="G1196">SQRT(MMULT(MMULT(B1196:E1196,$M$3:$P$6),TRANSPOSE(B1196:E1196)))</f>
        <v>2.0955979579279822E-2</v>
      </c>
      <c r="H1196" s="9">
        <f t="shared" si="37"/>
        <v>-9.2309474127243482E-2</v>
      </c>
    </row>
    <row r="1197" spans="1:8" x14ac:dyDescent="0.35">
      <c r="A1197">
        <v>1188</v>
      </c>
      <c r="B1197" s="6">
        <v>0.3020216654434888</v>
      </c>
      <c r="C1197" s="6">
        <v>0.3891434836721358</v>
      </c>
      <c r="D1197" s="6">
        <v>7.966252345578978E-2</v>
      </c>
      <c r="E1197" s="6">
        <v>0.22917232742858562</v>
      </c>
      <c r="F1197" s="7">
        <f t="shared" si="36"/>
        <v>-1.4429162941742553E-3</v>
      </c>
      <c r="G1197" s="7" cm="1">
        <f t="array" ref="G1197">SQRT(MMULT(MMULT(B1197:E1197,$M$3:$P$6),TRANSPOSE(B1197:E1197)))</f>
        <v>2.1718477789998386E-2</v>
      </c>
      <c r="H1197" s="9">
        <f t="shared" si="37"/>
        <v>-0.11248100892684323</v>
      </c>
    </row>
    <row r="1198" spans="1:8" x14ac:dyDescent="0.35">
      <c r="A1198">
        <v>1189</v>
      </c>
      <c r="B1198" s="6">
        <v>0.35823927599786226</v>
      </c>
      <c r="C1198" s="6">
        <v>0.16364474038102023</v>
      </c>
      <c r="D1198" s="6">
        <v>0.26305630365484867</v>
      </c>
      <c r="E1198" s="6">
        <v>0.21505967996626871</v>
      </c>
      <c r="F1198" s="7">
        <f t="shared" si="36"/>
        <v>-9.1270898704774023E-4</v>
      </c>
      <c r="G1198" s="7" cm="1">
        <f t="array" ref="G1198">SQRT(MMULT(MMULT(B1198:E1198,$M$3:$P$6),TRANSPOSE(B1198:E1198)))</f>
        <v>1.9769105837961574E-2</v>
      </c>
      <c r="H1198" s="9">
        <f t="shared" si="37"/>
        <v>-9.6752427890535439E-2</v>
      </c>
    </row>
    <row r="1199" spans="1:8" x14ac:dyDescent="0.35">
      <c r="A1199">
        <v>1190</v>
      </c>
      <c r="B1199" s="6">
        <v>0.30132591099664641</v>
      </c>
      <c r="C1199" s="6">
        <v>0.20859134582743355</v>
      </c>
      <c r="D1199" s="6">
        <v>0.33511852036032402</v>
      </c>
      <c r="E1199" s="6">
        <v>0.15496422281559605</v>
      </c>
      <c r="F1199" s="7">
        <f t="shared" si="36"/>
        <v>-1.3492644362182711E-3</v>
      </c>
      <c r="G1199" s="7" cm="1">
        <f t="array" ref="G1199">SQRT(MMULT(MMULT(B1199:E1199,$M$3:$P$6),TRANSPOSE(B1199:E1199)))</f>
        <v>1.8301973352242377E-2</v>
      </c>
      <c r="H1199" s="9">
        <f t="shared" si="37"/>
        <v>-0.12836126416556259</v>
      </c>
    </row>
    <row r="1200" spans="1:8" x14ac:dyDescent="0.35">
      <c r="A1200">
        <v>1191</v>
      </c>
      <c r="B1200" s="6">
        <v>1.7650998785566616E-2</v>
      </c>
      <c r="C1200" s="6">
        <v>0.35597301977064794</v>
      </c>
      <c r="D1200" s="6">
        <v>0.31652924236766788</v>
      </c>
      <c r="E1200" s="6">
        <v>0.30984673907611759</v>
      </c>
      <c r="F1200" s="7">
        <f t="shared" si="36"/>
        <v>-1.2718024102186195E-3</v>
      </c>
      <c r="G1200" s="7" cm="1">
        <f t="array" ref="G1200">SQRT(MMULT(MMULT(B1200:E1200,$M$3:$P$6),TRANSPOSE(B1200:E1200)))</f>
        <v>2.1263510586130626E-2</v>
      </c>
      <c r="H1200" s="9">
        <f t="shared" si="37"/>
        <v>-0.1068404204007794</v>
      </c>
    </row>
    <row r="1201" spans="1:8" x14ac:dyDescent="0.35">
      <c r="A1201">
        <v>1192</v>
      </c>
      <c r="B1201" s="6">
        <v>0.13236544844171785</v>
      </c>
      <c r="C1201" s="6">
        <v>0.38009281273991857</v>
      </c>
      <c r="D1201" s="6">
        <v>0.1558326945718313</v>
      </c>
      <c r="E1201" s="6">
        <v>0.33170904424653219</v>
      </c>
      <c r="F1201" s="7">
        <f t="shared" si="36"/>
        <v>-1.118725595877034E-3</v>
      </c>
      <c r="G1201" s="7" cm="1">
        <f t="array" ref="G1201">SQRT(MMULT(MMULT(B1201:E1201,$M$3:$P$6),TRANSPOSE(B1201:E1201)))</f>
        <v>2.2905754597491331E-2</v>
      </c>
      <c r="H1201" s="9">
        <f t="shared" si="37"/>
        <v>-9.2497524447811896E-2</v>
      </c>
    </row>
    <row r="1202" spans="1:8" x14ac:dyDescent="0.35">
      <c r="A1202">
        <v>1193</v>
      </c>
      <c r="B1202" s="6">
        <v>0.49933494948461926</v>
      </c>
      <c r="C1202" s="6">
        <v>2.523505829833806E-2</v>
      </c>
      <c r="D1202" s="6">
        <v>0.16196737726952826</v>
      </c>
      <c r="E1202" s="6">
        <v>0.31346261494751443</v>
      </c>
      <c r="F1202" s="7">
        <f t="shared" si="36"/>
        <v>3.779345179128423E-6</v>
      </c>
      <c r="G1202" s="7" cm="1">
        <f t="array" ref="G1202">SQRT(MMULT(MMULT(B1202:E1202,$M$3:$P$6),TRANSPOSE(B1202:E1202)))</f>
        <v>2.2694885319639237E-2</v>
      </c>
      <c r="H1202" s="9">
        <f t="shared" si="37"/>
        <v>-4.3896263003311252E-2</v>
      </c>
    </row>
    <row r="1203" spans="1:8" x14ac:dyDescent="0.35">
      <c r="A1203">
        <v>1194</v>
      </c>
      <c r="B1203" s="6">
        <v>0.32942293810300405</v>
      </c>
      <c r="C1203" s="6">
        <v>0.31477015195825159</v>
      </c>
      <c r="D1203" s="6">
        <v>0.17440309153314626</v>
      </c>
      <c r="E1203" s="6">
        <v>0.18140381840559808</v>
      </c>
      <c r="F1203" s="7">
        <f t="shared" si="36"/>
        <v>-1.4558354052898162E-3</v>
      </c>
      <c r="G1203" s="7" cm="1">
        <f t="array" ref="G1203">SQRT(MMULT(MMULT(B1203:E1203,$M$3:$P$6),TRANSPOSE(B1203:E1203)))</f>
        <v>2.0105903878291351E-2</v>
      </c>
      <c r="H1203" s="9">
        <f t="shared" si="37"/>
        <v>-0.12214498886276977</v>
      </c>
    </row>
    <row r="1204" spans="1:8" x14ac:dyDescent="0.35">
      <c r="A1204">
        <v>1195</v>
      </c>
      <c r="B1204" s="6">
        <v>0.41136710093715428</v>
      </c>
      <c r="C1204" s="6">
        <v>5.3040651498566377E-3</v>
      </c>
      <c r="D1204" s="6">
        <v>0.48061914260670063</v>
      </c>
      <c r="E1204" s="6">
        <v>0.10270969130628836</v>
      </c>
      <c r="F1204" s="7">
        <f t="shared" si="36"/>
        <v>-9.9378058688050523E-4</v>
      </c>
      <c r="G1204" s="7" cm="1">
        <f t="array" ref="G1204">SQRT(MMULT(MMULT(B1204:E1204,$M$3:$P$6),TRANSPOSE(B1204:E1204)))</f>
        <v>1.6767443208740344E-2</v>
      </c>
      <c r="H1204" s="9">
        <f t="shared" si="37"/>
        <v>-0.1189078479085714</v>
      </c>
    </row>
    <row r="1205" spans="1:8" x14ac:dyDescent="0.35">
      <c r="A1205">
        <v>1196</v>
      </c>
      <c r="B1205" s="6">
        <v>0.11686523867199716</v>
      </c>
      <c r="C1205" s="6">
        <v>0.39895840831845125</v>
      </c>
      <c r="D1205" s="6">
        <v>0.21954293993601198</v>
      </c>
      <c r="E1205" s="6">
        <v>0.26463341307353966</v>
      </c>
      <c r="F1205" s="7">
        <f t="shared" si="36"/>
        <v>-1.4844603105995556E-3</v>
      </c>
      <c r="G1205" s="7" cm="1">
        <f t="array" ref="G1205">SQRT(MMULT(MMULT(B1205:E1205,$M$3:$P$6),TRANSPOSE(B1205:E1205)))</f>
        <v>2.1098650277321038E-2</v>
      </c>
      <c r="H1205" s="9">
        <f t="shared" si="37"/>
        <v>-0.11775446665752382</v>
      </c>
    </row>
    <row r="1206" spans="1:8" x14ac:dyDescent="0.35">
      <c r="A1206">
        <v>1197</v>
      </c>
      <c r="B1206" s="6">
        <v>7.5905536771453785E-2</v>
      </c>
      <c r="C1206" s="6">
        <v>0.38467608830610317</v>
      </c>
      <c r="D1206" s="6">
        <v>0.33100079380183339</v>
      </c>
      <c r="E1206" s="6">
        <v>0.20841758112060962</v>
      </c>
      <c r="F1206" s="7">
        <f t="shared" si="36"/>
        <v>-1.746045098860882E-3</v>
      </c>
      <c r="G1206" s="7" cm="1">
        <f t="array" ref="G1206">SQRT(MMULT(MMULT(B1206:E1206,$M$3:$P$6),TRANSPOSE(B1206:E1206)))</f>
        <v>1.9288078830022464E-2</v>
      </c>
      <c r="H1206" s="9">
        <f t="shared" si="37"/>
        <v>-0.14237006821988832</v>
      </c>
    </row>
    <row r="1207" spans="1:8" x14ac:dyDescent="0.35">
      <c r="A1207">
        <v>1198</v>
      </c>
      <c r="B1207" s="6">
        <v>0.28082799574057643</v>
      </c>
      <c r="C1207" s="6">
        <v>0.2774419430976473</v>
      </c>
      <c r="D1207" s="6">
        <v>0.34560213846191529</v>
      </c>
      <c r="E1207" s="6">
        <v>9.6127922699861007E-2</v>
      </c>
      <c r="F1207" s="7">
        <f t="shared" si="36"/>
        <v>-1.8020080108555791E-3</v>
      </c>
      <c r="G1207" s="7" cm="1">
        <f t="array" ref="G1207">SQRT(MMULT(MMULT(B1207:E1207,$M$3:$P$6),TRANSPOSE(B1207:E1207)))</f>
        <v>1.7696053225902834E-2</v>
      </c>
      <c r="H1207" s="9">
        <f t="shared" si="37"/>
        <v>-0.15834084442931617</v>
      </c>
    </row>
    <row r="1208" spans="1:8" x14ac:dyDescent="0.35">
      <c r="A1208">
        <v>1199</v>
      </c>
      <c r="B1208" s="6">
        <v>0.42783057705829758</v>
      </c>
      <c r="C1208" s="6">
        <v>0.16901727310770776</v>
      </c>
      <c r="D1208" s="6">
        <v>0.34170939391768346</v>
      </c>
      <c r="E1208" s="6">
        <v>6.1442755916311306E-2</v>
      </c>
      <c r="F1208" s="7">
        <f t="shared" si="36"/>
        <v>-1.557804793802498E-3</v>
      </c>
      <c r="G1208" s="7" cm="1">
        <f t="array" ref="G1208">SQRT(MMULT(MMULT(B1208:E1208,$M$3:$P$6),TRANSPOSE(B1208:E1208)))</f>
        <v>1.7534285357353224E-2</v>
      </c>
      <c r="H1208" s="9">
        <f t="shared" si="37"/>
        <v>-0.14587448200333128</v>
      </c>
    </row>
    <row r="1209" spans="1:8" x14ac:dyDescent="0.35">
      <c r="A1209">
        <v>1200</v>
      </c>
      <c r="B1209" s="6">
        <v>0.13332068727404187</v>
      </c>
      <c r="C1209" s="6">
        <v>0.12665539554921984</v>
      </c>
      <c r="D1209" s="6">
        <v>0.39601818329639316</v>
      </c>
      <c r="E1209" s="6">
        <v>0.34400573388034511</v>
      </c>
      <c r="F1209" s="7">
        <f t="shared" si="36"/>
        <v>-4.5491748556194481E-4</v>
      </c>
      <c r="G1209" s="7" cm="1">
        <f t="array" ref="G1209">SQRT(MMULT(MMULT(B1209:E1209,$M$3:$P$6),TRANSPOSE(B1209:E1209)))</f>
        <v>2.138678856011959E-2</v>
      </c>
      <c r="H1209" s="9">
        <f t="shared" si="37"/>
        <v>-6.8028796444687401E-2</v>
      </c>
    </row>
    <row r="1210" spans="1:8" x14ac:dyDescent="0.35">
      <c r="A1210">
        <v>1201</v>
      </c>
      <c r="B1210" s="6">
        <v>1.0195024676025562E-2</v>
      </c>
      <c r="C1210" s="6">
        <v>4.2807466594376085E-2</v>
      </c>
      <c r="D1210" s="6">
        <v>0.49179706955128316</v>
      </c>
      <c r="E1210" s="6">
        <v>0.45520043917831521</v>
      </c>
      <c r="F1210" s="7">
        <f t="shared" si="36"/>
        <v>1.3294214108159632E-4</v>
      </c>
      <c r="G1210" s="7" cm="1">
        <f t="array" ref="G1210">SQRT(MMULT(MMULT(B1210:E1210,$M$3:$P$6),TRANSPOSE(B1210:E1210)))</f>
        <v>2.3958526438842609E-2</v>
      </c>
      <c r="H1210" s="9">
        <f t="shared" si="37"/>
        <v>-3.6189949374878565E-2</v>
      </c>
    </row>
    <row r="1211" spans="1:8" x14ac:dyDescent="0.35">
      <c r="A1211">
        <v>1202</v>
      </c>
      <c r="B1211" s="6">
        <v>0.23187708321471537</v>
      </c>
      <c r="C1211" s="6">
        <v>6.6062888338108305E-2</v>
      </c>
      <c r="D1211" s="6">
        <v>0.37209234456875995</v>
      </c>
      <c r="E1211" s="6">
        <v>0.32996768387841641</v>
      </c>
      <c r="F1211" s="7">
        <f t="shared" si="36"/>
        <v>-2.7818751432392855E-4</v>
      </c>
      <c r="G1211" s="7" cm="1">
        <f t="array" ref="G1211">SQRT(MMULT(MMULT(B1211:E1211,$M$3:$P$6),TRANSPOSE(B1211:E1211)))</f>
        <v>2.1244503820433493E-2</v>
      </c>
      <c r="H1211" s="9">
        <f t="shared" si="37"/>
        <v>-6.0165562120332319E-2</v>
      </c>
    </row>
    <row r="1212" spans="1:8" x14ac:dyDescent="0.35">
      <c r="A1212">
        <v>1203</v>
      </c>
      <c r="B1212" s="6">
        <v>6.2010553526768701E-2</v>
      </c>
      <c r="C1212" s="6">
        <v>0.33261779469389513</v>
      </c>
      <c r="D1212" s="6">
        <v>0.36000274419528627</v>
      </c>
      <c r="E1212" s="6">
        <v>0.24536890758404986</v>
      </c>
      <c r="F1212" s="7">
        <f t="shared" si="36"/>
        <v>-1.4665516130801578E-3</v>
      </c>
      <c r="G1212" s="7" cm="1">
        <f t="array" ref="G1212">SQRT(MMULT(MMULT(B1212:E1212,$M$3:$P$6),TRANSPOSE(B1212:E1212)))</f>
        <v>1.9627042160831887E-2</v>
      </c>
      <c r="H1212" s="9">
        <f t="shared" si="37"/>
        <v>-0.12567108140229388</v>
      </c>
    </row>
    <row r="1213" spans="1:8" x14ac:dyDescent="0.35">
      <c r="A1213">
        <v>1204</v>
      </c>
      <c r="B1213" s="6">
        <v>0.39569914916121901</v>
      </c>
      <c r="C1213" s="6">
        <v>0.23682726255653322</v>
      </c>
      <c r="D1213" s="6">
        <v>0.12291876067247529</v>
      </c>
      <c r="E1213" s="6">
        <v>0.24455482760977246</v>
      </c>
      <c r="F1213" s="7">
        <f t="shared" si="36"/>
        <v>-9.1727032829324749E-4</v>
      </c>
      <c r="G1213" s="7" cm="1">
        <f t="array" ref="G1213">SQRT(MMULT(MMULT(B1213:E1213,$M$3:$P$6),TRANSPOSE(B1213:E1213)))</f>
        <v>2.1508466604344387E-2</v>
      </c>
      <c r="H1213" s="9">
        <f t="shared" si="37"/>
        <v>-8.9140261068447704E-2</v>
      </c>
    </row>
    <row r="1214" spans="1:8" x14ac:dyDescent="0.35">
      <c r="A1214">
        <v>1205</v>
      </c>
      <c r="B1214" s="6">
        <v>0.32536993159607719</v>
      </c>
      <c r="C1214" s="6">
        <v>0.27902988360786712</v>
      </c>
      <c r="D1214" s="6">
        <v>4.305945627430615E-2</v>
      </c>
      <c r="E1214" s="6">
        <v>0.35254072852174956</v>
      </c>
      <c r="F1214" s="7">
        <f t="shared" si="36"/>
        <v>-5.9465974271965107E-4</v>
      </c>
      <c r="G1214" s="7" cm="1">
        <f t="array" ref="G1214">SQRT(MMULT(MMULT(B1214:E1214,$M$3:$P$6),TRANSPOSE(B1214:E1214)))</f>
        <v>2.4267892714889227E-2</v>
      </c>
      <c r="H1214" s="9">
        <f t="shared" si="37"/>
        <v>-6.5710680422666853E-2</v>
      </c>
    </row>
    <row r="1215" spans="1:8" x14ac:dyDescent="0.35">
      <c r="A1215">
        <v>1206</v>
      </c>
      <c r="B1215" s="6">
        <v>0.11078117160688117</v>
      </c>
      <c r="C1215" s="6">
        <v>0.43166079646494748</v>
      </c>
      <c r="D1215" s="6">
        <v>7.6846834322407021E-2</v>
      </c>
      <c r="E1215" s="6">
        <v>0.38071119760576416</v>
      </c>
      <c r="F1215" s="7">
        <f t="shared" si="36"/>
        <v>-1.0399371759116252E-3</v>
      </c>
      <c r="G1215" s="7" cm="1">
        <f t="array" ref="G1215">SQRT(MMULT(MMULT(B1215:E1215,$M$3:$P$6),TRANSPOSE(B1215:E1215)))</f>
        <v>2.4682205611547259E-2</v>
      </c>
      <c r="H1215" s="9">
        <f t="shared" si="37"/>
        <v>-8.2648091018140857E-2</v>
      </c>
    </row>
    <row r="1216" spans="1:8" x14ac:dyDescent="0.35">
      <c r="A1216">
        <v>1207</v>
      </c>
      <c r="B1216" s="6">
        <v>0.3114591698284937</v>
      </c>
      <c r="C1216" s="6">
        <v>0.45615349356547874</v>
      </c>
      <c r="D1216" s="6">
        <v>0.14533275949692256</v>
      </c>
      <c r="E1216" s="6">
        <v>8.7054577109105066E-2</v>
      </c>
      <c r="F1216" s="7">
        <f t="shared" si="36"/>
        <v>-2.2415657338032496E-3</v>
      </c>
      <c r="G1216" s="7" cm="1">
        <f t="array" ref="G1216">SQRT(MMULT(MMULT(B1216:E1216,$M$3:$P$6),TRANSPOSE(B1216:E1216)))</f>
        <v>1.9738892453118571E-2</v>
      </c>
      <c r="H1216" s="9">
        <f t="shared" si="37"/>
        <v>-0.16422227039851522</v>
      </c>
    </row>
    <row r="1217" spans="1:8" x14ac:dyDescent="0.35">
      <c r="A1217">
        <v>1208</v>
      </c>
      <c r="B1217" s="6">
        <v>5.3660236452100017E-2</v>
      </c>
      <c r="C1217" s="6">
        <v>0.20587057065430192</v>
      </c>
      <c r="D1217" s="6">
        <v>0.11682027765065141</v>
      </c>
      <c r="E1217" s="6">
        <v>0.62364891524294663</v>
      </c>
      <c r="F1217" s="7">
        <f t="shared" si="36"/>
        <v>5.5190931826356476E-4</v>
      </c>
      <c r="G1217" s="7" cm="1">
        <f t="array" ref="G1217">SQRT(MMULT(MMULT(B1217:E1217,$M$3:$P$6),TRANSPOSE(B1217:E1217)))</f>
        <v>3.0941780086242224E-2</v>
      </c>
      <c r="H1217" s="9">
        <f t="shared" si="37"/>
        <v>-1.4481735714218709E-2</v>
      </c>
    </row>
    <row r="1218" spans="1:8" x14ac:dyDescent="0.35">
      <c r="A1218">
        <v>1209</v>
      </c>
      <c r="B1218" s="6">
        <v>0.1228285813935716</v>
      </c>
      <c r="C1218" s="6">
        <v>0.22545381828812264</v>
      </c>
      <c r="D1218" s="6">
        <v>0.30140833194507211</v>
      </c>
      <c r="E1218" s="6">
        <v>0.35030926837323356</v>
      </c>
      <c r="F1218" s="7">
        <f t="shared" si="36"/>
        <v>-6.7295892553341974E-4</v>
      </c>
      <c r="G1218" s="7" cm="1">
        <f t="array" ref="G1218">SQRT(MMULT(MMULT(B1218:E1218,$M$3:$P$6),TRANSPOSE(B1218:E1218)))</f>
        <v>2.2145671363678492E-2</v>
      </c>
      <c r="H1218" s="9">
        <f t="shared" si="37"/>
        <v>-7.5543382634913905E-2</v>
      </c>
    </row>
    <row r="1219" spans="1:8" x14ac:dyDescent="0.35">
      <c r="A1219">
        <v>1210</v>
      </c>
      <c r="B1219" s="6">
        <v>0.41486296107015147</v>
      </c>
      <c r="C1219" s="6">
        <v>0.4315175046705641</v>
      </c>
      <c r="D1219" s="6">
        <v>4.936057675390839E-2</v>
      </c>
      <c r="E1219" s="6">
        <v>0.10425895750537617</v>
      </c>
      <c r="F1219" s="7">
        <f t="shared" si="36"/>
        <v>-2.0039262450161827E-3</v>
      </c>
      <c r="G1219" s="7" cm="1">
        <f t="array" ref="G1219">SQRT(MMULT(MMULT(B1219:E1219,$M$3:$P$6),TRANSPOSE(B1219:E1219)))</f>
        <v>2.0793038679616509E-2</v>
      </c>
      <c r="H1219" s="9">
        <f t="shared" si="37"/>
        <v>-0.14446788135689578</v>
      </c>
    </row>
    <row r="1220" spans="1:8" x14ac:dyDescent="0.35">
      <c r="A1220">
        <v>1211</v>
      </c>
      <c r="B1220" s="6">
        <v>4.9505085199611693E-2</v>
      </c>
      <c r="C1220" s="6">
        <v>0.62636778645516045</v>
      </c>
      <c r="D1220" s="6">
        <v>8.2333491142834066E-3</v>
      </c>
      <c r="E1220" s="6">
        <v>0.31589377923094442</v>
      </c>
      <c r="F1220" s="7">
        <f t="shared" si="36"/>
        <v>-1.8608419691011923E-3</v>
      </c>
      <c r="G1220" s="7" cm="1">
        <f t="array" ref="G1220">SQRT(MMULT(MMULT(B1220:E1220,$M$3:$P$6),TRANSPOSE(B1220:E1220)))</f>
        <v>2.4292554397320594E-2</v>
      </c>
      <c r="H1220" s="9">
        <f t="shared" si="37"/>
        <v>-0.11776620615149207</v>
      </c>
    </row>
    <row r="1221" spans="1:8" x14ac:dyDescent="0.35">
      <c r="A1221">
        <v>1212</v>
      </c>
      <c r="B1221" s="6">
        <v>0.14528233476923416</v>
      </c>
      <c r="C1221" s="6">
        <v>0.34427151288396907</v>
      </c>
      <c r="D1221" s="6">
        <v>0.36139508805868936</v>
      </c>
      <c r="E1221" s="6">
        <v>0.14905106428810738</v>
      </c>
      <c r="F1221" s="7">
        <f t="shared" si="36"/>
        <v>-1.8524248498078724E-3</v>
      </c>
      <c r="G1221" s="7" cm="1">
        <f t="array" ref="G1221">SQRT(MMULT(MMULT(B1221:E1221,$M$3:$P$6),TRANSPOSE(B1221:E1221)))</f>
        <v>1.816334744062071E-2</v>
      </c>
      <c r="H1221" s="9">
        <f t="shared" si="37"/>
        <v>-0.15704290517664593</v>
      </c>
    </row>
    <row r="1222" spans="1:8" x14ac:dyDescent="0.35">
      <c r="A1222">
        <v>1213</v>
      </c>
      <c r="B1222" s="6">
        <v>0.14468024228902013</v>
      </c>
      <c r="C1222" s="6">
        <v>0.59676761282354496</v>
      </c>
      <c r="D1222" s="6">
        <v>0.19332586086089715</v>
      </c>
      <c r="E1222" s="6">
        <v>6.5226284026537809E-2</v>
      </c>
      <c r="F1222" s="7">
        <f t="shared" si="36"/>
        <v>-2.8394450185306322E-3</v>
      </c>
      <c r="G1222" s="7" cm="1">
        <f t="array" ref="G1222">SQRT(MMULT(MMULT(B1222:E1222,$M$3:$P$6),TRANSPOSE(B1222:E1222)))</f>
        <v>1.960706563313476E-2</v>
      </c>
      <c r="H1222" s="9">
        <f t="shared" si="37"/>
        <v>-0.19581946071737535</v>
      </c>
    </row>
    <row r="1223" spans="1:8" x14ac:dyDescent="0.35">
      <c r="A1223">
        <v>1214</v>
      </c>
      <c r="B1223" s="6">
        <v>0.15795043761584446</v>
      </c>
      <c r="C1223" s="6">
        <v>0.19524043669935792</v>
      </c>
      <c r="D1223" s="6">
        <v>0.29002090262619584</v>
      </c>
      <c r="E1223" s="6">
        <v>0.35678822305860181</v>
      </c>
      <c r="F1223" s="7">
        <f t="shared" si="36"/>
        <v>-5.37038351337231E-4</v>
      </c>
      <c r="G1223" s="7" cm="1">
        <f t="array" ref="G1223">SQRT(MMULT(MMULT(B1223:E1223,$M$3:$P$6),TRANSPOSE(B1223:E1223)))</f>
        <v>2.2372248329778958E-2</v>
      </c>
      <c r="H1223" s="9">
        <f t="shared" si="37"/>
        <v>-6.8702900516767917E-2</v>
      </c>
    </row>
    <row r="1224" spans="1:8" x14ac:dyDescent="0.35">
      <c r="A1224">
        <v>1215</v>
      </c>
      <c r="B1224" s="6">
        <v>5.9387105575896819E-2</v>
      </c>
      <c r="C1224" s="6">
        <v>0.53542140465325738</v>
      </c>
      <c r="D1224" s="6">
        <v>0.18552344669732299</v>
      </c>
      <c r="E1224" s="6">
        <v>0.21966804307352295</v>
      </c>
      <c r="F1224" s="7">
        <f t="shared" si="36"/>
        <v>-2.0717876374094111E-3</v>
      </c>
      <c r="G1224" s="7" cm="1">
        <f t="array" ref="G1224">SQRT(MMULT(MMULT(B1224:E1224,$M$3:$P$6),TRANSPOSE(B1224:E1224)))</f>
        <v>2.0939000350597686E-2</v>
      </c>
      <c r="H1224" s="9">
        <f t="shared" si="37"/>
        <v>-0.14670173293739544</v>
      </c>
    </row>
    <row r="1225" spans="1:8" x14ac:dyDescent="0.35">
      <c r="A1225">
        <v>1216</v>
      </c>
      <c r="B1225" s="6">
        <v>0.51721672532072405</v>
      </c>
      <c r="C1225" s="6">
        <v>0.30835498328040767</v>
      </c>
      <c r="D1225" s="6">
        <v>4.6673547449946916E-2</v>
      </c>
      <c r="E1225" s="6">
        <v>0.12775474394892133</v>
      </c>
      <c r="F1225" s="7">
        <f t="shared" si="36"/>
        <v>-1.5027203854334112E-3</v>
      </c>
      <c r="G1225" s="7" cm="1">
        <f t="array" ref="G1225">SQRT(MMULT(MMULT(B1225:E1225,$M$3:$P$6),TRANSPOSE(B1225:E1225)))</f>
        <v>2.0934596275349569E-2</v>
      </c>
      <c r="H1225" s="9">
        <f t="shared" si="37"/>
        <v>-0.11954949369529318</v>
      </c>
    </row>
    <row r="1226" spans="1:8" x14ac:dyDescent="0.35">
      <c r="A1226">
        <v>1217</v>
      </c>
      <c r="B1226" s="6">
        <v>0.56431766691299112</v>
      </c>
      <c r="C1226" s="6">
        <v>0.14184292201468598</v>
      </c>
      <c r="D1226" s="6">
        <v>0.10408478973876498</v>
      </c>
      <c r="E1226" s="6">
        <v>0.18975462133355792</v>
      </c>
      <c r="F1226" s="7">
        <f t="shared" si="36"/>
        <v>-7.7591096110667601E-4</v>
      </c>
      <c r="G1226" s="7" cm="1">
        <f t="array" ref="G1226">SQRT(MMULT(MMULT(B1226:E1226,$M$3:$P$6),TRANSPOSE(B1226:E1226)))</f>
        <v>2.1063146418648503E-2</v>
      </c>
      <c r="H1226" s="9">
        <f t="shared" si="37"/>
        <v>-8.4313659783248354E-2</v>
      </c>
    </row>
    <row r="1227" spans="1:8" x14ac:dyDescent="0.35">
      <c r="A1227">
        <v>1218</v>
      </c>
      <c r="B1227" s="6">
        <v>0.42178469697825438</v>
      </c>
      <c r="C1227" s="6">
        <v>7.2473671720676217E-2</v>
      </c>
      <c r="D1227" s="6">
        <v>9.9332190057162498E-2</v>
      </c>
      <c r="E1227" s="6">
        <v>0.40640944124390682</v>
      </c>
      <c r="F1227" s="7">
        <f t="shared" ref="F1227:F1290" si="38">B1227*$B$3+C1227*$B$4+D1227*$B$5+E1227*$B$6</f>
        <v>2.3882535584447619E-4</v>
      </c>
      <c r="G1227" s="7" cm="1">
        <f t="array" ref="G1227">SQRT(MMULT(MMULT(B1227:E1227,$M$3:$P$6),TRANSPOSE(B1227:E1227)))</f>
        <v>2.5199279844589154E-2</v>
      </c>
      <c r="H1227" s="9">
        <f t="shared" ref="H1227:H1290" si="39">(F1227-0.001)/G1227</f>
        <v>-3.0206206242793281E-2</v>
      </c>
    </row>
    <row r="1228" spans="1:8" x14ac:dyDescent="0.35">
      <c r="A1228">
        <v>1219</v>
      </c>
      <c r="B1228" s="6">
        <v>0.10279772823374336</v>
      </c>
      <c r="C1228" s="6">
        <v>0.15167762459622666</v>
      </c>
      <c r="D1228" s="6">
        <v>0.44366626432114437</v>
      </c>
      <c r="E1228" s="6">
        <v>0.30185838284888572</v>
      </c>
      <c r="F1228" s="7">
        <f t="shared" si="38"/>
        <v>-7.3641611454109454E-4</v>
      </c>
      <c r="G1228" s="7" cm="1">
        <f t="array" ref="G1228">SQRT(MMULT(MMULT(B1228:E1228,$M$3:$P$6),TRANSPOSE(B1228:E1228)))</f>
        <v>2.0110046103972313E-2</v>
      </c>
      <c r="H1228" s="9">
        <f t="shared" si="39"/>
        <v>-8.6345705303883039E-2</v>
      </c>
    </row>
    <row r="1229" spans="1:8" x14ac:dyDescent="0.35">
      <c r="A1229">
        <v>1220</v>
      </c>
      <c r="B1229" s="6">
        <v>0.28896389854752963</v>
      </c>
      <c r="C1229" s="6">
        <v>0.11979598836152729</v>
      </c>
      <c r="D1229" s="6">
        <v>0.26791844374045942</v>
      </c>
      <c r="E1229" s="6">
        <v>0.32332166935048373</v>
      </c>
      <c r="F1229" s="7">
        <f t="shared" si="38"/>
        <v>-3.8176379432566408E-4</v>
      </c>
      <c r="G1229" s="7" cm="1">
        <f t="array" ref="G1229">SQRT(MMULT(MMULT(B1229:E1229,$M$3:$P$6),TRANSPOSE(B1229:E1229)))</f>
        <v>2.1803967172909108E-2</v>
      </c>
      <c r="H1229" s="9">
        <f t="shared" si="39"/>
        <v>-6.3372127804451645E-2</v>
      </c>
    </row>
    <row r="1230" spans="1:8" x14ac:dyDescent="0.35">
      <c r="A1230">
        <v>1221</v>
      </c>
      <c r="B1230" s="6">
        <v>0.10492921637035935</v>
      </c>
      <c r="C1230" s="6">
        <v>0.2447802071415332</v>
      </c>
      <c r="D1230" s="6">
        <v>0.37857747438370232</v>
      </c>
      <c r="E1230" s="6">
        <v>0.27171310210440514</v>
      </c>
      <c r="F1230" s="7">
        <f t="shared" si="38"/>
        <v>-1.0945994890008233E-3</v>
      </c>
      <c r="G1230" s="7" cm="1">
        <f t="array" ref="G1230">SQRT(MMULT(MMULT(B1230:E1230,$M$3:$P$6),TRANSPOSE(B1230:E1230)))</f>
        <v>1.9902237627210807E-2</v>
      </c>
      <c r="H1230" s="9">
        <f t="shared" si="39"/>
        <v>-0.10524442166930204</v>
      </c>
    </row>
    <row r="1231" spans="1:8" x14ac:dyDescent="0.35">
      <c r="A1231">
        <v>1222</v>
      </c>
      <c r="B1231" s="6">
        <v>0.36762693223159087</v>
      </c>
      <c r="C1231" s="6">
        <v>6.4890304515324154E-2</v>
      </c>
      <c r="D1231" s="6">
        <v>0.26144366357751558</v>
      </c>
      <c r="E1231" s="6">
        <v>0.30603909967556947</v>
      </c>
      <c r="F1231" s="7">
        <f t="shared" si="38"/>
        <v>-2.5272266829724148E-4</v>
      </c>
      <c r="G1231" s="7" cm="1">
        <f t="array" ref="G1231">SQRT(MMULT(MMULT(B1231:E1231,$M$3:$P$6),TRANSPOSE(B1231:E1231)))</f>
        <v>2.156193308482041E-2</v>
      </c>
      <c r="H1231" s="9">
        <f t="shared" si="39"/>
        <v>-5.8098810684982488E-2</v>
      </c>
    </row>
    <row r="1232" spans="1:8" x14ac:dyDescent="0.35">
      <c r="A1232">
        <v>1223</v>
      </c>
      <c r="B1232" s="6">
        <v>3.2380048766327635E-2</v>
      </c>
      <c r="C1232" s="6">
        <v>0.12827043742356259</v>
      </c>
      <c r="D1232" s="6">
        <v>0.24853756581312794</v>
      </c>
      <c r="E1232" s="6">
        <v>0.59081194799698178</v>
      </c>
      <c r="F1232" s="7">
        <f t="shared" si="38"/>
        <v>5.6751815081480719E-4</v>
      </c>
      <c r="G1232" s="7" cm="1">
        <f t="array" ref="G1232">SQRT(MMULT(MMULT(B1232:E1232,$M$3:$P$6),TRANSPOSE(B1232:E1232)))</f>
        <v>2.9203174000092723E-2</v>
      </c>
      <c r="H1232" s="9">
        <f t="shared" si="39"/>
        <v>-1.4809412469474027E-2</v>
      </c>
    </row>
    <row r="1233" spans="1:8" x14ac:dyDescent="0.35">
      <c r="A1233">
        <v>1224</v>
      </c>
      <c r="B1233" s="6">
        <v>0.40557744961896625</v>
      </c>
      <c r="C1233" s="6">
        <v>0.17589638288734974</v>
      </c>
      <c r="D1233" s="6">
        <v>0.40897526831438241</v>
      </c>
      <c r="E1233" s="6">
        <v>9.5508991793015925E-3</v>
      </c>
      <c r="F1233" s="7">
        <f t="shared" si="38"/>
        <v>-1.8322245011572254E-3</v>
      </c>
      <c r="G1233" s="7" cm="1">
        <f t="array" ref="G1233">SQRT(MMULT(MMULT(B1233:E1233,$M$3:$P$6),TRANSPOSE(B1233:E1233)))</f>
        <v>1.6849411782856309E-2</v>
      </c>
      <c r="H1233" s="9">
        <f t="shared" si="39"/>
        <v>-0.16809040800100306</v>
      </c>
    </row>
    <row r="1234" spans="1:8" x14ac:dyDescent="0.35">
      <c r="A1234">
        <v>1225</v>
      </c>
      <c r="B1234" s="6">
        <v>0.27778886082632764</v>
      </c>
      <c r="C1234" s="6">
        <v>0.24692355916571004</v>
      </c>
      <c r="D1234" s="6">
        <v>0.36981000696080951</v>
      </c>
      <c r="E1234" s="6">
        <v>0.10547757304715283</v>
      </c>
      <c r="F1234" s="7">
        <f t="shared" si="38"/>
        <v>-1.6892899286449152E-3</v>
      </c>
      <c r="G1234" s="7" cm="1">
        <f t="array" ref="G1234">SQRT(MMULT(MMULT(B1234:E1234,$M$3:$P$6),TRANSPOSE(B1234:E1234)))</f>
        <v>1.7538913704901033E-2</v>
      </c>
      <c r="H1234" s="9">
        <f t="shared" si="39"/>
        <v>-0.15333275332174229</v>
      </c>
    </row>
    <row r="1235" spans="1:8" x14ac:dyDescent="0.35">
      <c r="A1235">
        <v>1226</v>
      </c>
      <c r="B1235" s="6">
        <v>0.3229029296385581</v>
      </c>
      <c r="C1235" s="6">
        <v>2.69366495715153E-2</v>
      </c>
      <c r="D1235" s="6">
        <v>0.2990492025374879</v>
      </c>
      <c r="E1235" s="6">
        <v>0.35111121825243863</v>
      </c>
      <c r="F1235" s="7">
        <f t="shared" si="38"/>
        <v>8.8249891687288556E-8</v>
      </c>
      <c r="G1235" s="7" cm="1">
        <f t="array" ref="G1235">SQRT(MMULT(MMULT(B1235:E1235,$M$3:$P$6),TRANSPOSE(B1235:E1235)))</f>
        <v>2.2322186065696789E-2</v>
      </c>
      <c r="H1235" s="9">
        <f t="shared" si="39"/>
        <v>-4.4794526269311449E-2</v>
      </c>
    </row>
    <row r="1236" spans="1:8" x14ac:dyDescent="0.35">
      <c r="A1236">
        <v>1227</v>
      </c>
      <c r="B1236" s="6">
        <v>1.3048289952719697E-3</v>
      </c>
      <c r="C1236" s="6">
        <v>0.57737528321449849</v>
      </c>
      <c r="D1236" s="6">
        <v>0.17070375543583771</v>
      </c>
      <c r="E1236" s="6">
        <v>0.25061613235439184</v>
      </c>
      <c r="F1236" s="7">
        <f t="shared" si="38"/>
        <v>-2.0876094750651125E-3</v>
      </c>
      <c r="G1236" s="7" cm="1">
        <f t="array" ref="G1236">SQRT(MMULT(MMULT(B1236:E1236,$M$3:$P$6),TRANSPOSE(B1236:E1236)))</f>
        <v>2.16871839275522E-2</v>
      </c>
      <c r="H1236" s="9">
        <f t="shared" si="39"/>
        <v>-0.14237023512962876</v>
      </c>
    </row>
    <row r="1237" spans="1:8" x14ac:dyDescent="0.35">
      <c r="A1237">
        <v>1228</v>
      </c>
      <c r="B1237" s="6">
        <v>0.13654594868574221</v>
      </c>
      <c r="C1237" s="6">
        <v>0.35236674237101223</v>
      </c>
      <c r="D1237" s="6">
        <v>0.23832473018867026</v>
      </c>
      <c r="E1237" s="6">
        <v>0.27276257875457544</v>
      </c>
      <c r="F1237" s="7">
        <f t="shared" si="38"/>
        <v>-1.3167792410831106E-3</v>
      </c>
      <c r="G1237" s="7" cm="1">
        <f t="array" ref="G1237">SQRT(MMULT(MMULT(B1237:E1237,$M$3:$P$6),TRANSPOSE(B1237:E1237)))</f>
        <v>2.1033639208843304E-2</v>
      </c>
      <c r="H1237" s="9">
        <f t="shared" si="39"/>
        <v>-0.11014638114116994</v>
      </c>
    </row>
    <row r="1238" spans="1:8" x14ac:dyDescent="0.35">
      <c r="A1238">
        <v>1229</v>
      </c>
      <c r="B1238" s="6">
        <v>0.31140642868007262</v>
      </c>
      <c r="C1238" s="6">
        <v>0.219281842682753</v>
      </c>
      <c r="D1238" s="6">
        <v>0.15888996253971935</v>
      </c>
      <c r="E1238" s="6">
        <v>0.31042176609745509</v>
      </c>
      <c r="F1238" s="7">
        <f t="shared" si="38"/>
        <v>-6.5698225783599211E-4</v>
      </c>
      <c r="G1238" s="7" cm="1">
        <f t="array" ref="G1238">SQRT(MMULT(MMULT(B1238:E1238,$M$3:$P$6),TRANSPOSE(B1238:E1238)))</f>
        <v>2.2372492282322753E-2</v>
      </c>
      <c r="H1238" s="9">
        <f t="shared" si="39"/>
        <v>-7.406337375944605E-2</v>
      </c>
    </row>
    <row r="1239" spans="1:8" x14ac:dyDescent="0.35">
      <c r="A1239">
        <v>1230</v>
      </c>
      <c r="B1239" s="6">
        <v>0.19164080553376198</v>
      </c>
      <c r="C1239" s="6">
        <v>0.1760800135876211</v>
      </c>
      <c r="D1239" s="6">
        <v>0.1436485793300496</v>
      </c>
      <c r="E1239" s="6">
        <v>0.4886306015485673</v>
      </c>
      <c r="F1239" s="7">
        <f t="shared" si="38"/>
        <v>1.4205411969718637E-4</v>
      </c>
      <c r="G1239" s="7" cm="1">
        <f t="array" ref="G1239">SQRT(MMULT(MMULT(B1239:E1239,$M$3:$P$6),TRANSPOSE(B1239:E1239)))</f>
        <v>2.6822746150475339E-2</v>
      </c>
      <c r="H1239" s="9">
        <f t="shared" si="39"/>
        <v>-3.1985758486090345E-2</v>
      </c>
    </row>
    <row r="1240" spans="1:8" x14ac:dyDescent="0.35">
      <c r="A1240">
        <v>1231</v>
      </c>
      <c r="B1240" s="6">
        <v>1.9128558909929899E-2</v>
      </c>
      <c r="C1240" s="6">
        <v>0.59719114725437594</v>
      </c>
      <c r="D1240" s="6">
        <v>0.19913051583779309</v>
      </c>
      <c r="E1240" s="6">
        <v>0.1845497779979012</v>
      </c>
      <c r="F1240" s="7">
        <f t="shared" si="38"/>
        <v>-2.4187046563647415E-3</v>
      </c>
      <c r="G1240" s="7" cm="1">
        <f t="array" ref="G1240">SQRT(MMULT(MMULT(B1240:E1240,$M$3:$P$6),TRANSPOSE(B1240:E1240)))</f>
        <v>2.0559333513126925E-2</v>
      </c>
      <c r="H1240" s="9">
        <f t="shared" si="39"/>
        <v>-0.16628479975685659</v>
      </c>
    </row>
    <row r="1241" spans="1:8" x14ac:dyDescent="0.35">
      <c r="A1241">
        <v>1232</v>
      </c>
      <c r="B1241" s="6">
        <v>0.31948539222460365</v>
      </c>
      <c r="C1241" s="6">
        <v>0.25903709088879517</v>
      </c>
      <c r="D1241" s="6">
        <v>0.10403573400296175</v>
      </c>
      <c r="E1241" s="6">
        <v>0.31744178288363956</v>
      </c>
      <c r="F1241" s="7">
        <f t="shared" si="38"/>
        <v>-7.1236748347466036E-4</v>
      </c>
      <c r="G1241" s="7" cm="1">
        <f t="array" ref="G1241">SQRT(MMULT(MMULT(B1241:E1241,$M$3:$P$6),TRANSPOSE(B1241:E1241)))</f>
        <v>2.299139792795582E-2</v>
      </c>
      <c r="H1241" s="9">
        <f t="shared" si="39"/>
        <v>-7.4478615386520258E-2</v>
      </c>
    </row>
    <row r="1242" spans="1:8" x14ac:dyDescent="0.35">
      <c r="A1242">
        <v>1233</v>
      </c>
      <c r="B1242" s="6">
        <v>0.24027921339845876</v>
      </c>
      <c r="C1242" s="6">
        <v>0.40598019675192532</v>
      </c>
      <c r="D1242" s="6">
        <v>0.27669609407032814</v>
      </c>
      <c r="E1242" s="6">
        <v>7.7044495779287833E-2</v>
      </c>
      <c r="F1242" s="7">
        <f t="shared" si="38"/>
        <v>-2.2360493114435519E-3</v>
      </c>
      <c r="G1242" s="7" cm="1">
        <f t="array" ref="G1242">SQRT(MMULT(MMULT(B1242:E1242,$M$3:$P$6),TRANSPOSE(B1242:E1242)))</f>
        <v>1.8370228400171117E-2</v>
      </c>
      <c r="H1242" s="9">
        <f t="shared" si="39"/>
        <v>-0.1761572714802723</v>
      </c>
    </row>
    <row r="1243" spans="1:8" x14ac:dyDescent="0.35">
      <c r="A1243">
        <v>1234</v>
      </c>
      <c r="B1243" s="6">
        <v>0.24688085607691251</v>
      </c>
      <c r="C1243" s="6">
        <v>0.28583319719440281</v>
      </c>
      <c r="D1243" s="6">
        <v>0.26106919181694493</v>
      </c>
      <c r="E1243" s="6">
        <v>0.20621675491173988</v>
      </c>
      <c r="F1243" s="7">
        <f t="shared" si="38"/>
        <v>-1.3535717668587315E-3</v>
      </c>
      <c r="G1243" s="7" cm="1">
        <f t="array" ref="G1243">SQRT(MMULT(MMULT(B1243:E1243,$M$3:$P$6),TRANSPOSE(B1243:E1243)))</f>
        <v>1.9643811448898631E-2</v>
      </c>
      <c r="H1243" s="9">
        <f t="shared" si="39"/>
        <v>-0.11981237821292004</v>
      </c>
    </row>
    <row r="1244" spans="1:8" x14ac:dyDescent="0.35">
      <c r="A1244">
        <v>1235</v>
      </c>
      <c r="B1244" s="6">
        <v>6.9928538167166696E-2</v>
      </c>
      <c r="C1244" s="6">
        <v>0.32411274768817128</v>
      </c>
      <c r="D1244" s="6">
        <v>0.4543369993332374</v>
      </c>
      <c r="E1244" s="6">
        <v>0.1516217148114247</v>
      </c>
      <c r="F1244" s="7">
        <f t="shared" si="38"/>
        <v>-1.8655228799440917E-3</v>
      </c>
      <c r="G1244" s="7" cm="1">
        <f t="array" ref="G1244">SQRT(MMULT(MMULT(B1244:E1244,$M$3:$P$6),TRANSPOSE(B1244:E1244)))</f>
        <v>1.753465768178147E-2</v>
      </c>
      <c r="H1244" s="9">
        <f t="shared" si="39"/>
        <v>-0.1634205202033327</v>
      </c>
    </row>
    <row r="1245" spans="1:8" x14ac:dyDescent="0.35">
      <c r="A1245">
        <v>1236</v>
      </c>
      <c r="B1245" s="6">
        <v>3.369409170257022E-2</v>
      </c>
      <c r="C1245" s="6">
        <v>0.25352742225104097</v>
      </c>
      <c r="D1245" s="6">
        <v>0.41014445445350922</v>
      </c>
      <c r="E1245" s="6">
        <v>0.3026340315928796</v>
      </c>
      <c r="F1245" s="7">
        <f t="shared" si="38"/>
        <v>-1.0437854736855482E-3</v>
      </c>
      <c r="G1245" s="7" cm="1">
        <f t="array" ref="G1245">SQRT(MMULT(MMULT(B1245:E1245,$M$3:$P$6),TRANSPOSE(B1245:E1245)))</f>
        <v>2.0391141007373114E-2</v>
      </c>
      <c r="H1245" s="9">
        <f t="shared" si="39"/>
        <v>-0.1002290883549159</v>
      </c>
    </row>
    <row r="1246" spans="1:8" x14ac:dyDescent="0.35">
      <c r="A1246">
        <v>1237</v>
      </c>
      <c r="B1246" s="6">
        <v>0.20090520313998991</v>
      </c>
      <c r="C1246" s="6">
        <v>0.39625075677046895</v>
      </c>
      <c r="D1246" s="6">
        <v>0.17426543180166962</v>
      </c>
      <c r="E1246" s="6">
        <v>0.22857860828787149</v>
      </c>
      <c r="F1246" s="7">
        <f t="shared" si="38"/>
        <v>-1.5607028609663451E-3</v>
      </c>
      <c r="G1246" s="7" cm="1">
        <f t="array" ref="G1246">SQRT(MMULT(MMULT(B1246:E1246,$M$3:$P$6),TRANSPOSE(B1246:E1246)))</f>
        <v>2.0848260266665131E-2</v>
      </c>
      <c r="H1246" s="9">
        <f t="shared" si="39"/>
        <v>-0.1228257335726341</v>
      </c>
    </row>
    <row r="1247" spans="1:8" x14ac:dyDescent="0.35">
      <c r="A1247">
        <v>1238</v>
      </c>
      <c r="B1247" s="6">
        <v>0.27390745479005896</v>
      </c>
      <c r="C1247" s="6">
        <v>0.26130873667516652</v>
      </c>
      <c r="D1247" s="6">
        <v>0.33412554097627856</v>
      </c>
      <c r="E1247" s="6">
        <v>0.13065826755849588</v>
      </c>
      <c r="F1247" s="7">
        <f t="shared" si="38"/>
        <v>-1.6128028803284471E-3</v>
      </c>
      <c r="G1247" s="7" cm="1">
        <f t="array" ref="G1247">SQRT(MMULT(MMULT(B1247:E1247,$M$3:$P$6),TRANSPOSE(B1247:E1247)))</f>
        <v>1.8068383473421327E-2</v>
      </c>
      <c r="H1247" s="9">
        <f t="shared" si="39"/>
        <v>-0.1446063442350497</v>
      </c>
    </row>
    <row r="1248" spans="1:8" x14ac:dyDescent="0.35">
      <c r="A1248">
        <v>1239</v>
      </c>
      <c r="B1248" s="6">
        <v>0.12892220296417239</v>
      </c>
      <c r="C1248" s="6">
        <v>7.9484200800318705E-2</v>
      </c>
      <c r="D1248" s="6">
        <v>0.36268042600116684</v>
      </c>
      <c r="E1248" s="6">
        <v>0.428913170234342</v>
      </c>
      <c r="F1248" s="7">
        <f t="shared" si="38"/>
        <v>4.0522151129967782E-5</v>
      </c>
      <c r="G1248" s="7" cm="1">
        <f t="array" ref="G1248">SQRT(MMULT(MMULT(B1248:E1248,$M$3:$P$6),TRANSPOSE(B1248:E1248)))</f>
        <v>2.382015482463452E-2</v>
      </c>
      <c r="H1248" s="9">
        <f t="shared" si="39"/>
        <v>-4.0280084488693232E-2</v>
      </c>
    </row>
    <row r="1249" spans="1:8" x14ac:dyDescent="0.35">
      <c r="A1249">
        <v>1240</v>
      </c>
      <c r="B1249" s="6">
        <v>0.13567090345778199</v>
      </c>
      <c r="C1249" s="6">
        <v>0.30358432298497162</v>
      </c>
      <c r="D1249" s="6">
        <v>0.18612666159159699</v>
      </c>
      <c r="E1249" s="6">
        <v>0.37461811196564943</v>
      </c>
      <c r="F1249" s="7">
        <f t="shared" si="38"/>
        <v>-7.3686624126859525E-4</v>
      </c>
      <c r="G1249" s="7" cm="1">
        <f t="array" ref="G1249">SQRT(MMULT(MMULT(B1249:E1249,$M$3:$P$6),TRANSPOSE(B1249:E1249)))</f>
        <v>2.3575234000885223E-2</v>
      </c>
      <c r="H1249" s="9">
        <f t="shared" si="39"/>
        <v>-7.3673340472606888E-2</v>
      </c>
    </row>
    <row r="1250" spans="1:8" x14ac:dyDescent="0.35">
      <c r="A1250">
        <v>1241</v>
      </c>
      <c r="B1250" s="6">
        <v>0.3819408965974122</v>
      </c>
      <c r="C1250" s="6">
        <v>0.18486855275501346</v>
      </c>
      <c r="D1250" s="6">
        <v>7.3415336133885123E-2</v>
      </c>
      <c r="E1250" s="6">
        <v>0.35977521451368916</v>
      </c>
      <c r="F1250" s="7">
        <f t="shared" si="38"/>
        <v>-2.8136917742964222E-4</v>
      </c>
      <c r="G1250" s="7" cm="1">
        <f t="array" ref="G1250">SQRT(MMULT(MMULT(B1250:E1250,$M$3:$P$6),TRANSPOSE(B1250:E1250)))</f>
        <v>2.4206875717682399E-2</v>
      </c>
      <c r="H1250" s="9">
        <f t="shared" si="39"/>
        <v>-5.2934099896817348E-2</v>
      </c>
    </row>
    <row r="1251" spans="1:8" x14ac:dyDescent="0.35">
      <c r="A1251">
        <v>1242</v>
      </c>
      <c r="B1251" s="6">
        <v>0.43885366755880234</v>
      </c>
      <c r="C1251" s="6">
        <v>0.32671317043115972</v>
      </c>
      <c r="D1251" s="6">
        <v>0.13761746666830157</v>
      </c>
      <c r="E1251" s="6">
        <v>9.6815695341736466E-2</v>
      </c>
      <c r="F1251" s="7">
        <f t="shared" si="38"/>
        <v>-1.7636036987887264E-3</v>
      </c>
      <c r="G1251" s="7" cm="1">
        <f t="array" ref="G1251">SQRT(MMULT(MMULT(B1251:E1251,$M$3:$P$6),TRANSPOSE(B1251:E1251)))</f>
        <v>1.9730762137600229E-2</v>
      </c>
      <c r="H1251" s="9">
        <f t="shared" si="39"/>
        <v>-0.14006573489232951</v>
      </c>
    </row>
    <row r="1252" spans="1:8" x14ac:dyDescent="0.35">
      <c r="A1252">
        <v>1243</v>
      </c>
      <c r="B1252" s="6">
        <v>0.13939170697062334</v>
      </c>
      <c r="C1252" s="6">
        <v>0.32999181994625149</v>
      </c>
      <c r="D1252" s="6">
        <v>0.13391695772160767</v>
      </c>
      <c r="E1252" s="6">
        <v>0.39669951536151771</v>
      </c>
      <c r="F1252" s="7">
        <f t="shared" si="38"/>
        <v>-6.9591185193436812E-4</v>
      </c>
      <c r="G1252" s="7" cm="1">
        <f t="array" ref="G1252">SQRT(MMULT(MMULT(B1252:E1252,$M$3:$P$6),TRANSPOSE(B1252:E1252)))</f>
        <v>2.451313440526651E-2</v>
      </c>
      <c r="H1252" s="9">
        <f t="shared" si="39"/>
        <v>-6.918380260543143E-2</v>
      </c>
    </row>
    <row r="1253" spans="1:8" x14ac:dyDescent="0.35">
      <c r="A1253">
        <v>1244</v>
      </c>
      <c r="B1253" s="6">
        <v>7.7445870731562574E-2</v>
      </c>
      <c r="C1253" s="6">
        <v>0.31595180871738726</v>
      </c>
      <c r="D1253" s="6">
        <v>0.4787053675926724</v>
      </c>
      <c r="E1253" s="6">
        <v>0.12789695295837775</v>
      </c>
      <c r="F1253" s="7">
        <f t="shared" si="38"/>
        <v>-1.9467563481813451E-3</v>
      </c>
      <c r="G1253" s="7" cm="1">
        <f t="array" ref="G1253">SQRT(MMULT(MMULT(B1253:E1253,$M$3:$P$6),TRANSPOSE(B1253:E1253)))</f>
        <v>1.7090639857588519E-2</v>
      </c>
      <c r="H1253" s="9">
        <f t="shared" si="39"/>
        <v>-0.17241931096412039</v>
      </c>
    </row>
    <row r="1254" spans="1:8" x14ac:dyDescent="0.35">
      <c r="A1254">
        <v>1245</v>
      </c>
      <c r="B1254" s="6">
        <v>0.25749021435345393</v>
      </c>
      <c r="C1254" s="6">
        <v>8.6557308098147143E-2</v>
      </c>
      <c r="D1254" s="6">
        <v>0.25693130899425864</v>
      </c>
      <c r="E1254" s="6">
        <v>0.39902116855414022</v>
      </c>
      <c r="F1254" s="7">
        <f t="shared" si="38"/>
        <v>1.2114006754316642E-5</v>
      </c>
      <c r="G1254" s="7" cm="1">
        <f t="array" ref="G1254">SQRT(MMULT(MMULT(B1254:E1254,$M$3:$P$6),TRANSPOSE(B1254:E1254)))</f>
        <v>2.3714592619519165E-2</v>
      </c>
      <c r="H1254" s="9">
        <f t="shared" si="39"/>
        <v>-4.1657303968720409E-2</v>
      </c>
    </row>
    <row r="1255" spans="1:8" x14ac:dyDescent="0.35">
      <c r="A1255">
        <v>1246</v>
      </c>
      <c r="B1255" s="6">
        <v>0.32457320863859851</v>
      </c>
      <c r="C1255" s="6">
        <v>2.3879210708963722E-2</v>
      </c>
      <c r="D1255" s="6">
        <v>0.49582686753978145</v>
      </c>
      <c r="E1255" s="6">
        <v>0.15572071311265631</v>
      </c>
      <c r="F1255" s="7">
        <f t="shared" si="38"/>
        <v>-8.8096932506363118E-4</v>
      </c>
      <c r="G1255" s="7" cm="1">
        <f t="array" ref="G1255">SQRT(MMULT(MMULT(B1255:E1255,$M$3:$P$6),TRANSPOSE(B1255:E1255)))</f>
        <v>1.7176392679971564E-2</v>
      </c>
      <c r="H1255" s="9">
        <f t="shared" si="39"/>
        <v>-0.1095089848089538</v>
      </c>
    </row>
    <row r="1256" spans="1:8" x14ac:dyDescent="0.35">
      <c r="A1256">
        <v>1247</v>
      </c>
      <c r="B1256" s="6">
        <v>0.44262046116547982</v>
      </c>
      <c r="C1256" s="6">
        <v>0.38312458313322373</v>
      </c>
      <c r="D1256" s="6">
        <v>0.12534835206004535</v>
      </c>
      <c r="E1256" s="6">
        <v>4.8906603641251198E-2</v>
      </c>
      <c r="F1256" s="7">
        <f t="shared" si="38"/>
        <v>-2.1132557001769807E-3</v>
      </c>
      <c r="G1256" s="7" cm="1">
        <f t="array" ref="G1256">SQRT(MMULT(MMULT(B1256:E1256,$M$3:$P$6),TRANSPOSE(B1256:E1256)))</f>
        <v>1.9724786621878886E-2</v>
      </c>
      <c r="H1256" s="9">
        <f t="shared" si="39"/>
        <v>-0.15783469600242639</v>
      </c>
    </row>
    <row r="1257" spans="1:8" x14ac:dyDescent="0.35">
      <c r="A1257">
        <v>1248</v>
      </c>
      <c r="B1257" s="6">
        <v>0.25352498486188696</v>
      </c>
      <c r="C1257" s="6">
        <v>0.45669976787439087</v>
      </c>
      <c r="D1257" s="6">
        <v>0.20752889652573106</v>
      </c>
      <c r="E1257" s="6">
        <v>8.2246350737991109E-2</v>
      </c>
      <c r="F1257" s="7">
        <f t="shared" si="38"/>
        <v>-2.3209601201350577E-3</v>
      </c>
      <c r="G1257" s="7" cm="1">
        <f t="array" ref="G1257">SQRT(MMULT(MMULT(B1257:E1257,$M$3:$P$6),TRANSPOSE(B1257:E1257)))</f>
        <v>1.9124156695176694E-2</v>
      </c>
      <c r="H1257" s="9">
        <f t="shared" si="39"/>
        <v>-0.17365263070515613</v>
      </c>
    </row>
    <row r="1258" spans="1:8" x14ac:dyDescent="0.35">
      <c r="A1258">
        <v>1249</v>
      </c>
      <c r="B1258" s="6">
        <v>0.38862438640120345</v>
      </c>
      <c r="C1258" s="6">
        <v>0.30982813148496391</v>
      </c>
      <c r="D1258" s="6">
        <v>0.19428027495961805</v>
      </c>
      <c r="E1258" s="6">
        <v>0.10726720715421459</v>
      </c>
      <c r="F1258" s="7">
        <f t="shared" si="38"/>
        <v>-1.7242778184903076E-3</v>
      </c>
      <c r="G1258" s="7" cm="1">
        <f t="array" ref="G1258">SQRT(MMULT(MMULT(B1258:E1258,$M$3:$P$6),TRANSPOSE(B1258:E1258)))</f>
        <v>1.9199673549707207E-2</v>
      </c>
      <c r="H1258" s="9">
        <f t="shared" si="39"/>
        <v>-0.14189188224670896</v>
      </c>
    </row>
    <row r="1259" spans="1:8" x14ac:dyDescent="0.35">
      <c r="A1259">
        <v>1250</v>
      </c>
      <c r="B1259" s="6">
        <v>9.5762937530623274E-2</v>
      </c>
      <c r="C1259" s="6">
        <v>0.34911252443595764</v>
      </c>
      <c r="D1259" s="6">
        <v>3.8077424350191555E-2</v>
      </c>
      <c r="E1259" s="6">
        <v>0.51704711368322753</v>
      </c>
      <c r="F1259" s="7">
        <f t="shared" si="38"/>
        <v>-2.3582879740973025E-4</v>
      </c>
      <c r="G1259" s="7" cm="1">
        <f t="array" ref="G1259">SQRT(MMULT(MMULT(B1259:E1259,$M$3:$P$6),TRANSPOSE(B1259:E1259)))</f>
        <v>2.8358707691791597E-2</v>
      </c>
      <c r="H1259" s="9">
        <f t="shared" si="39"/>
        <v>-4.3578459598405464E-2</v>
      </c>
    </row>
    <row r="1260" spans="1:8" x14ac:dyDescent="0.35">
      <c r="A1260">
        <v>1251</v>
      </c>
      <c r="B1260" s="6">
        <v>0.16462595471899061</v>
      </c>
      <c r="C1260" s="6">
        <v>0.26646645843905303</v>
      </c>
      <c r="D1260" s="6">
        <v>0.3004474401309582</v>
      </c>
      <c r="E1260" s="6">
        <v>0.26846014671099822</v>
      </c>
      <c r="F1260" s="7">
        <f t="shared" si="38"/>
        <v>-1.1034513124482084E-3</v>
      </c>
      <c r="G1260" s="7" cm="1">
        <f t="array" ref="G1260">SQRT(MMULT(MMULT(B1260:E1260,$M$3:$P$6),TRANSPOSE(B1260:E1260)))</f>
        <v>2.0393352717729539E-2</v>
      </c>
      <c r="H1260" s="9">
        <f t="shared" si="39"/>
        <v>-0.10314396762330862</v>
      </c>
    </row>
    <row r="1261" spans="1:8" x14ac:dyDescent="0.35">
      <c r="A1261">
        <v>1252</v>
      </c>
      <c r="B1261" s="6">
        <v>0.23917766428121603</v>
      </c>
      <c r="C1261" s="6">
        <v>0.15710689799392971</v>
      </c>
      <c r="D1261" s="6">
        <v>0.2921229419605314</v>
      </c>
      <c r="E1261" s="6">
        <v>0.31159249576432274</v>
      </c>
      <c r="F1261" s="7">
        <f t="shared" si="38"/>
        <v>-5.7281603205526087E-4</v>
      </c>
      <c r="G1261" s="7" cm="1">
        <f t="array" ref="G1261">SQRT(MMULT(MMULT(B1261:E1261,$M$3:$P$6),TRANSPOSE(B1261:E1261)))</f>
        <v>2.1332797128817017E-2</v>
      </c>
      <c r="H1261" s="9">
        <f t="shared" si="39"/>
        <v>-7.372760461546092E-2</v>
      </c>
    </row>
    <row r="1262" spans="1:8" x14ac:dyDescent="0.35">
      <c r="A1262">
        <v>1253</v>
      </c>
      <c r="B1262" s="6">
        <v>0.18935482335665266</v>
      </c>
      <c r="C1262" s="6">
        <v>0.17823259835775609</v>
      </c>
      <c r="D1262" s="6">
        <v>0.1955907670112359</v>
      </c>
      <c r="E1262" s="6">
        <v>0.43682181127435543</v>
      </c>
      <c r="F1262" s="7">
        <f t="shared" si="38"/>
        <v>-1.0130501401932053E-4</v>
      </c>
      <c r="G1262" s="7" cm="1">
        <f t="array" ref="G1262">SQRT(MMULT(MMULT(B1262:E1262,$M$3:$P$6),TRANSPOSE(B1262:E1262)))</f>
        <v>2.5056469839305026E-2</v>
      </c>
      <c r="H1262" s="9">
        <f t="shared" si="39"/>
        <v>-4.3952919987625308E-2</v>
      </c>
    </row>
    <row r="1263" spans="1:8" x14ac:dyDescent="0.35">
      <c r="A1263">
        <v>1254</v>
      </c>
      <c r="B1263" s="6">
        <v>0.36009814905725124</v>
      </c>
      <c r="C1263" s="6">
        <v>0.33397453431712476</v>
      </c>
      <c r="D1263" s="6">
        <v>2.6332005634431457E-2</v>
      </c>
      <c r="E1263" s="6">
        <v>0.27959531099119261</v>
      </c>
      <c r="F1263" s="7">
        <f t="shared" si="38"/>
        <v>-1.02481271279367E-3</v>
      </c>
      <c r="G1263" s="7" cm="1">
        <f t="array" ref="G1263">SQRT(MMULT(MMULT(B1263:E1263,$M$3:$P$6),TRANSPOSE(B1263:E1263)))</f>
        <v>2.3024010176781538E-2</v>
      </c>
      <c r="H1263" s="9">
        <f t="shared" si="39"/>
        <v>-8.7943529265617826E-2</v>
      </c>
    </row>
    <row r="1264" spans="1:8" x14ac:dyDescent="0.35">
      <c r="A1264">
        <v>1255</v>
      </c>
      <c r="B1264" s="6">
        <v>0.30712039823194764</v>
      </c>
      <c r="C1264" s="6">
        <v>0.15140204366375554</v>
      </c>
      <c r="D1264" s="6">
        <v>0.19533303211329456</v>
      </c>
      <c r="E1264" s="6">
        <v>0.34614452599100237</v>
      </c>
      <c r="F1264" s="7">
        <f t="shared" si="38"/>
        <v>-3.3588052116377749E-4</v>
      </c>
      <c r="G1264" s="7" cm="1">
        <f t="array" ref="G1264">SQRT(MMULT(MMULT(B1264:E1264,$M$3:$P$6),TRANSPOSE(B1264:E1264)))</f>
        <v>2.2867255596625495E-2</v>
      </c>
      <c r="H1264" s="9">
        <f t="shared" si="39"/>
        <v>-5.8418926377895232E-2</v>
      </c>
    </row>
    <row r="1265" spans="1:8" x14ac:dyDescent="0.35">
      <c r="A1265">
        <v>1256</v>
      </c>
      <c r="B1265" s="6">
        <v>0.31136307387942574</v>
      </c>
      <c r="C1265" s="6">
        <v>3.2081657518540689E-2</v>
      </c>
      <c r="D1265" s="6">
        <v>0.46166276119779404</v>
      </c>
      <c r="E1265" s="6">
        <v>0.19489250740423938</v>
      </c>
      <c r="F1265" s="7">
        <f t="shared" si="38"/>
        <v>-7.3499533844668117E-4</v>
      </c>
      <c r="G1265" s="7" cm="1">
        <f t="array" ref="G1265">SQRT(MMULT(MMULT(B1265:E1265,$M$3:$P$6),TRANSPOSE(B1265:E1265)))</f>
        <v>1.7975610687632284E-2</v>
      </c>
      <c r="H1265" s="9">
        <f t="shared" si="39"/>
        <v>-9.6519410027076633E-2</v>
      </c>
    </row>
    <row r="1266" spans="1:8" x14ac:dyDescent="0.35">
      <c r="A1266">
        <v>1257</v>
      </c>
      <c r="B1266" s="6">
        <v>0.5360261833229798</v>
      </c>
      <c r="C1266" s="6">
        <v>1.4119232762551051E-2</v>
      </c>
      <c r="D1266" s="6">
        <v>0.26557668323332362</v>
      </c>
      <c r="E1266" s="6">
        <v>0.18427790068114541</v>
      </c>
      <c r="F1266" s="7">
        <f t="shared" si="38"/>
        <v>-5.2245275662309823E-4</v>
      </c>
      <c r="G1266" s="7" cm="1">
        <f t="array" ref="G1266">SQRT(MMULT(MMULT(B1266:E1266,$M$3:$P$6),TRANSPOSE(B1266:E1266)))</f>
        <v>1.9573437955150163E-2</v>
      </c>
      <c r="H1266" s="9">
        <f t="shared" si="39"/>
        <v>-7.7781571132858163E-2</v>
      </c>
    </row>
    <row r="1267" spans="1:8" x14ac:dyDescent="0.35">
      <c r="A1267">
        <v>1258</v>
      </c>
      <c r="B1267" s="6">
        <v>0.12318760608228115</v>
      </c>
      <c r="C1267" s="6">
        <v>0.26360358768586856</v>
      </c>
      <c r="D1267" s="6">
        <v>0.29087432956400244</v>
      </c>
      <c r="E1267" s="6">
        <v>0.32233447666784787</v>
      </c>
      <c r="F1267" s="7">
        <f t="shared" si="38"/>
        <v>-8.9138702350802202E-4</v>
      </c>
      <c r="G1267" s="7" cm="1">
        <f t="array" ref="G1267">SQRT(MMULT(MMULT(B1267:E1267,$M$3:$P$6),TRANSPOSE(B1267:E1267)))</f>
        <v>2.1590136977076645E-2</v>
      </c>
      <c r="H1267" s="9">
        <f t="shared" si="39"/>
        <v>-8.7604216013830963E-2</v>
      </c>
    </row>
    <row r="1268" spans="1:8" x14ac:dyDescent="0.35">
      <c r="A1268">
        <v>1259</v>
      </c>
      <c r="B1268" s="6">
        <v>0.18661192768090221</v>
      </c>
      <c r="C1268" s="6">
        <v>0.2843712164870244</v>
      </c>
      <c r="D1268" s="6">
        <v>0.24317212099470639</v>
      </c>
      <c r="E1268" s="6">
        <v>0.285844734837367</v>
      </c>
      <c r="F1268" s="7">
        <f t="shared" si="38"/>
        <v>-1.0458168095707496E-3</v>
      </c>
      <c r="G1268" s="7" cm="1">
        <f t="array" ref="G1268">SQRT(MMULT(MMULT(B1268:E1268,$M$3:$P$6),TRANSPOSE(B1268:E1268)))</f>
        <v>2.1182679024439096E-2</v>
      </c>
      <c r="H1268" s="9">
        <f t="shared" si="39"/>
        <v>-9.6579701142165686E-2</v>
      </c>
    </row>
    <row r="1269" spans="1:8" x14ac:dyDescent="0.35">
      <c r="A1269">
        <v>1260</v>
      </c>
      <c r="B1269" s="6">
        <v>0.3062095129368041</v>
      </c>
      <c r="C1269" s="6">
        <v>0.20561224751169371</v>
      </c>
      <c r="D1269" s="6">
        <v>0.48183353458048483</v>
      </c>
      <c r="E1269" s="6">
        <v>6.344704971017235E-3</v>
      </c>
      <c r="F1269" s="7">
        <f t="shared" si="38"/>
        <v>-2.0143526772176813E-3</v>
      </c>
      <c r="G1269" s="7" cm="1">
        <f t="array" ref="G1269">SQRT(MMULT(MMULT(B1269:E1269,$M$3:$P$6),TRANSPOSE(B1269:E1269)))</f>
        <v>1.6266918772339829E-2</v>
      </c>
      <c r="H1269" s="9">
        <f t="shared" si="39"/>
        <v>-0.18530569429923438</v>
      </c>
    </row>
    <row r="1270" spans="1:8" x14ac:dyDescent="0.35">
      <c r="A1270">
        <v>1261</v>
      </c>
      <c r="B1270" s="6">
        <v>0.60742042758842496</v>
      </c>
      <c r="C1270" s="6">
        <v>9.2329633323176771E-2</v>
      </c>
      <c r="D1270" s="6">
        <v>0.11790879280853052</v>
      </c>
      <c r="E1270" s="6">
        <v>0.18234114627986778</v>
      </c>
      <c r="F1270" s="7">
        <f t="shared" si="38"/>
        <v>-6.493153585113297E-4</v>
      </c>
      <c r="G1270" s="7" cm="1">
        <f t="array" ref="G1270">SQRT(MMULT(MMULT(B1270:E1270,$M$3:$P$6),TRANSPOSE(B1270:E1270)))</f>
        <v>2.092912212263931E-2</v>
      </c>
      <c r="H1270" s="9">
        <f t="shared" si="39"/>
        <v>-7.8804803605557985E-2</v>
      </c>
    </row>
    <row r="1271" spans="1:8" x14ac:dyDescent="0.35">
      <c r="A1271">
        <v>1262</v>
      </c>
      <c r="B1271" s="6">
        <v>0.36667467613281091</v>
      </c>
      <c r="C1271" s="6">
        <v>7.0746512336497688E-2</v>
      </c>
      <c r="D1271" s="6">
        <v>0.29556664793323945</v>
      </c>
      <c r="E1271" s="6">
        <v>0.267012163597452</v>
      </c>
      <c r="F1271" s="7">
        <f t="shared" si="38"/>
        <v>-4.4543587477408433E-4</v>
      </c>
      <c r="G1271" s="7" cm="1">
        <f t="array" ref="G1271">SQRT(MMULT(MMULT(B1271:E1271,$M$3:$P$6),TRANSPOSE(B1271:E1271)))</f>
        <v>2.0488748560655749E-2</v>
      </c>
      <c r="H1271" s="9">
        <f t="shared" si="39"/>
        <v>-7.0547787264554282E-2</v>
      </c>
    </row>
    <row r="1272" spans="1:8" x14ac:dyDescent="0.35">
      <c r="A1272">
        <v>1263</v>
      </c>
      <c r="B1272" s="6">
        <v>2.8065459944579894E-2</v>
      </c>
      <c r="C1272" s="6">
        <v>0.25150263236468517</v>
      </c>
      <c r="D1272" s="6">
        <v>0.41821613262759738</v>
      </c>
      <c r="E1272" s="6">
        <v>0.30221577506313763</v>
      </c>
      <c r="F1272" s="7">
        <f t="shared" si="38"/>
        <v>-1.0463008285398871E-3</v>
      </c>
      <c r="G1272" s="7" cm="1">
        <f t="array" ref="G1272">SQRT(MMULT(MMULT(B1272:E1272,$M$3:$P$6),TRANSPOSE(B1272:E1272)))</f>
        <v>2.0334630264482373E-2</v>
      </c>
      <c r="H1272" s="9">
        <f t="shared" si="39"/>
        <v>-0.10063132704773457</v>
      </c>
    </row>
    <row r="1273" spans="1:8" x14ac:dyDescent="0.35">
      <c r="A1273">
        <v>1264</v>
      </c>
      <c r="B1273" s="6">
        <v>0.10922280694093377</v>
      </c>
      <c r="C1273" s="6">
        <v>0.33267299250507998</v>
      </c>
      <c r="D1273" s="6">
        <v>4.6789879457570946E-2</v>
      </c>
      <c r="E1273" s="6">
        <v>0.51131432109641539</v>
      </c>
      <c r="F1273" s="7">
        <f t="shared" si="38"/>
        <v>-2.0952263336049054E-4</v>
      </c>
      <c r="G1273" s="7" cm="1">
        <f t="array" ref="G1273">SQRT(MMULT(MMULT(B1273:E1273,$M$3:$P$6),TRANSPOSE(B1273:E1273)))</f>
        <v>2.8130507133663291E-2</v>
      </c>
      <c r="H1273" s="9">
        <f t="shared" si="39"/>
        <v>-4.2996830011396266E-2</v>
      </c>
    </row>
    <row r="1274" spans="1:8" x14ac:dyDescent="0.35">
      <c r="A1274">
        <v>1265</v>
      </c>
      <c r="B1274" s="6">
        <v>5.2451557160281333E-2</v>
      </c>
      <c r="C1274" s="6">
        <v>0.3424338594296803</v>
      </c>
      <c r="D1274" s="6">
        <v>0.31256007043532918</v>
      </c>
      <c r="E1274" s="6">
        <v>0.29255451297470919</v>
      </c>
      <c r="F1274" s="7">
        <f t="shared" si="38"/>
        <v>-1.2843979303214343E-3</v>
      </c>
      <c r="G1274" s="7" cm="1">
        <f t="array" ref="G1274">SQRT(MMULT(MMULT(B1274:E1274,$M$3:$P$6),TRANSPOSE(B1274:E1274)))</f>
        <v>2.0891427314044756E-2</v>
      </c>
      <c r="H1274" s="9">
        <f t="shared" si="39"/>
        <v>-0.10934618760038925</v>
      </c>
    </row>
    <row r="1275" spans="1:8" x14ac:dyDescent="0.35">
      <c r="A1275">
        <v>1266</v>
      </c>
      <c r="B1275" s="6">
        <v>0.19138323686468137</v>
      </c>
      <c r="C1275" s="6">
        <v>0.34789828067386386</v>
      </c>
      <c r="D1275" s="6">
        <v>0.19998167563044231</v>
      </c>
      <c r="E1275" s="6">
        <v>0.26073680683101252</v>
      </c>
      <c r="F1275" s="7">
        <f t="shared" si="38"/>
        <v>-1.3076747619229297E-3</v>
      </c>
      <c r="G1275" s="7" cm="1">
        <f t="array" ref="G1275">SQRT(MMULT(MMULT(B1275:E1275,$M$3:$P$6),TRANSPOSE(B1275:E1275)))</f>
        <v>2.1109677591360058E-2</v>
      </c>
      <c r="H1275" s="9">
        <f t="shared" si="39"/>
        <v>-0.10931833288005467</v>
      </c>
    </row>
    <row r="1276" spans="1:8" x14ac:dyDescent="0.35">
      <c r="A1276">
        <v>1267</v>
      </c>
      <c r="B1276" s="6">
        <v>0.19483741031534085</v>
      </c>
      <c r="C1276" s="6">
        <v>0.35136277734979993</v>
      </c>
      <c r="D1276" s="6">
        <v>3.5193477916555083E-2</v>
      </c>
      <c r="E1276" s="6">
        <v>0.41860633441830419</v>
      </c>
      <c r="F1276" s="7">
        <f t="shared" si="38"/>
        <v>-5.9352925350290224E-4</v>
      </c>
      <c r="G1276" s="7" cm="1">
        <f t="array" ref="G1276">SQRT(MMULT(MMULT(B1276:E1276,$M$3:$P$6),TRANSPOSE(B1276:E1276)))</f>
        <v>2.583621444445687E-2</v>
      </c>
      <c r="H1276" s="9">
        <f t="shared" si="39"/>
        <v>-6.167812459246684E-2</v>
      </c>
    </row>
    <row r="1277" spans="1:8" x14ac:dyDescent="0.35">
      <c r="A1277">
        <v>1268</v>
      </c>
      <c r="B1277" s="6">
        <v>0.27260534713671991</v>
      </c>
      <c r="C1277" s="6">
        <v>0.37586582871340846</v>
      </c>
      <c r="D1277" s="6">
        <v>0.34767187650613779</v>
      </c>
      <c r="E1277" s="6">
        <v>3.8569476437337858E-3</v>
      </c>
      <c r="F1277" s="7">
        <f t="shared" si="38"/>
        <v>-2.4659559765408809E-3</v>
      </c>
      <c r="G1277" s="7" cm="1">
        <f t="array" ref="G1277">SQRT(MMULT(MMULT(B1277:E1277,$M$3:$P$6),TRANSPOSE(B1277:E1277)))</f>
        <v>1.7569029314361453E-2</v>
      </c>
      <c r="H1277" s="9">
        <f t="shared" si="39"/>
        <v>-0.19727646385720946</v>
      </c>
    </row>
    <row r="1278" spans="1:8" x14ac:dyDescent="0.35">
      <c r="A1278">
        <v>1269</v>
      </c>
      <c r="B1278" s="6">
        <v>0.25560134563641368</v>
      </c>
      <c r="C1278" s="6">
        <v>0.3544313840339145</v>
      </c>
      <c r="D1278" s="6">
        <v>0.19353588393744875</v>
      </c>
      <c r="E1278" s="6">
        <v>0.19643138639222302</v>
      </c>
      <c r="F1278" s="7">
        <f t="shared" si="38"/>
        <v>-1.5539490182129075E-3</v>
      </c>
      <c r="G1278" s="7" cm="1">
        <f t="array" ref="G1278">SQRT(MMULT(MMULT(B1278:E1278,$M$3:$P$6),TRANSPOSE(B1278:E1278)))</f>
        <v>2.0153544668875447E-2</v>
      </c>
      <c r="H1278" s="9">
        <f t="shared" si="39"/>
        <v>-0.12672455690423295</v>
      </c>
    </row>
    <row r="1279" spans="1:8" x14ac:dyDescent="0.35">
      <c r="A1279">
        <v>1270</v>
      </c>
      <c r="B1279" s="6">
        <v>0.58561968692201594</v>
      </c>
      <c r="C1279" s="6">
        <v>0.33307462259394705</v>
      </c>
      <c r="D1279" s="6">
        <v>3.559054975844024E-2</v>
      </c>
      <c r="E1279" s="6">
        <v>4.5715140725596723E-2</v>
      </c>
      <c r="F1279" s="7">
        <f t="shared" si="38"/>
        <v>-1.8692635987937107E-3</v>
      </c>
      <c r="G1279" s="7" cm="1">
        <f t="array" ref="G1279">SQRT(MMULT(MMULT(B1279:E1279,$M$3:$P$6),TRANSPOSE(B1279:E1279)))</f>
        <v>2.0730899526726465E-2</v>
      </c>
      <c r="H1279" s="9">
        <f t="shared" si="39"/>
        <v>-0.13840516640846337</v>
      </c>
    </row>
    <row r="1280" spans="1:8" x14ac:dyDescent="0.35">
      <c r="A1280">
        <v>1271</v>
      </c>
      <c r="B1280" s="6">
        <v>0.19786014895061102</v>
      </c>
      <c r="C1280" s="6">
        <v>0.30933835453927955</v>
      </c>
      <c r="D1280" s="6">
        <v>9.8207358587414709E-2</v>
      </c>
      <c r="E1280" s="6">
        <v>0.39459413792269477</v>
      </c>
      <c r="F1280" s="7">
        <f t="shared" si="38"/>
        <v>-5.9934278722848042E-4</v>
      </c>
      <c r="G1280" s="7" cm="1">
        <f t="array" ref="G1280">SQRT(MMULT(MMULT(B1280:E1280,$M$3:$P$6),TRANSPOSE(B1280:E1280)))</f>
        <v>2.4732322152252236E-2</v>
      </c>
      <c r="H1280" s="9">
        <f t="shared" si="39"/>
        <v>-6.4666098774830857E-2</v>
      </c>
    </row>
    <row r="1281" spans="1:8" x14ac:dyDescent="0.35">
      <c r="A1281">
        <v>1272</v>
      </c>
      <c r="B1281" s="6">
        <v>0.26688531366197032</v>
      </c>
      <c r="C1281" s="6">
        <v>4.5966671885551407E-3</v>
      </c>
      <c r="D1281" s="6">
        <v>0.43826723583633798</v>
      </c>
      <c r="E1281" s="6">
        <v>0.29025078331313647</v>
      </c>
      <c r="F1281" s="7">
        <f t="shared" si="38"/>
        <v>-2.7796130751825095E-4</v>
      </c>
      <c r="G1281" s="7" cm="1">
        <f t="array" ref="G1281">SQRT(MMULT(MMULT(B1281:E1281,$M$3:$P$6),TRANSPOSE(B1281:E1281)))</f>
        <v>1.998482513606047E-2</v>
      </c>
      <c r="H1281" s="9">
        <f t="shared" si="39"/>
        <v>-6.3946584411804896E-2</v>
      </c>
    </row>
    <row r="1282" spans="1:8" x14ac:dyDescent="0.35">
      <c r="A1282">
        <v>1273</v>
      </c>
      <c r="B1282" s="6">
        <v>0.29636448751441358</v>
      </c>
      <c r="C1282" s="6">
        <v>0.29731482923356611</v>
      </c>
      <c r="D1282" s="6">
        <v>0.19063845911326763</v>
      </c>
      <c r="E1282" s="6">
        <v>0.21568222413875263</v>
      </c>
      <c r="F1282" s="7">
        <f t="shared" si="38"/>
        <v>-1.2899606841389193E-3</v>
      </c>
      <c r="G1282" s="7" cm="1">
        <f t="array" ref="G1282">SQRT(MMULT(MMULT(B1282:E1282,$M$3:$P$6),TRANSPOSE(B1282:E1282)))</f>
        <v>2.0411793452212695E-2</v>
      </c>
      <c r="H1282" s="9">
        <f t="shared" si="39"/>
        <v>-0.11218811759486431</v>
      </c>
    </row>
    <row r="1283" spans="1:8" x14ac:dyDescent="0.35">
      <c r="A1283">
        <v>1274</v>
      </c>
      <c r="B1283" s="6">
        <v>6.441467747372262E-2</v>
      </c>
      <c r="C1283" s="6">
        <v>0.2676223530156524</v>
      </c>
      <c r="D1283" s="6">
        <v>0.29725332159751533</v>
      </c>
      <c r="E1283" s="6">
        <v>0.37070964791310967</v>
      </c>
      <c r="F1283" s="7">
        <f t="shared" si="38"/>
        <v>-7.3766092606459828E-4</v>
      </c>
      <c r="G1283" s="7" cm="1">
        <f t="array" ref="G1283">SQRT(MMULT(MMULT(B1283:E1283,$M$3:$P$6),TRANSPOSE(B1283:E1283)))</f>
        <v>2.2694473820732773E-2</v>
      </c>
      <c r="H1283" s="9">
        <f t="shared" si="39"/>
        <v>-7.6567579393585231E-2</v>
      </c>
    </row>
    <row r="1284" spans="1:8" x14ac:dyDescent="0.35">
      <c r="A1284">
        <v>1275</v>
      </c>
      <c r="B1284" s="6">
        <v>0.18728804536053986</v>
      </c>
      <c r="C1284" s="6">
        <v>9.4725317521723126E-2</v>
      </c>
      <c r="D1284" s="6">
        <v>5.2343800222931537E-2</v>
      </c>
      <c r="E1284" s="6">
        <v>0.66564283689480541</v>
      </c>
      <c r="F1284" s="7">
        <f t="shared" si="38"/>
        <v>1.1389274280794257E-3</v>
      </c>
      <c r="G1284" s="7" cm="1">
        <f t="array" ref="G1284">SQRT(MMULT(MMULT(B1284:E1284,$M$3:$P$6),TRANSPOSE(B1284:E1284)))</f>
        <v>3.2726680891881126E-2</v>
      </c>
      <c r="H1284" s="9">
        <f t="shared" si="39"/>
        <v>4.2450815143276867E-3</v>
      </c>
    </row>
    <row r="1285" spans="1:8" x14ac:dyDescent="0.35">
      <c r="A1285">
        <v>1276</v>
      </c>
      <c r="B1285" s="6">
        <v>0.17876665599922925</v>
      </c>
      <c r="C1285" s="6">
        <v>0.28199175795656733</v>
      </c>
      <c r="D1285" s="6">
        <v>0.35040303317693589</v>
      </c>
      <c r="E1285" s="6">
        <v>0.18883855286726756</v>
      </c>
      <c r="F1285" s="7">
        <f t="shared" si="38"/>
        <v>-1.489588074455284E-3</v>
      </c>
      <c r="G1285" s="7" cm="1">
        <f t="array" ref="G1285">SQRT(MMULT(MMULT(B1285:E1285,$M$3:$P$6),TRANSPOSE(B1285:E1285)))</f>
        <v>1.8670891500813518E-2</v>
      </c>
      <c r="H1285" s="9">
        <f t="shared" si="39"/>
        <v>-0.13334061066911609</v>
      </c>
    </row>
    <row r="1286" spans="1:8" x14ac:dyDescent="0.35">
      <c r="A1286">
        <v>1277</v>
      </c>
      <c r="B1286" s="6">
        <v>0.21687992631119521</v>
      </c>
      <c r="C1286" s="6">
        <v>0.39864296102892166</v>
      </c>
      <c r="D1286" s="6">
        <v>0.36938873763213315</v>
      </c>
      <c r="E1286" s="6">
        <v>1.5088375027749948E-2</v>
      </c>
      <c r="F1286" s="7">
        <f t="shared" si="38"/>
        <v>-2.5233811662776296E-3</v>
      </c>
      <c r="G1286" s="7" cm="1">
        <f t="array" ref="G1286">SQRT(MMULT(MMULT(B1286:E1286,$M$3:$P$6),TRANSPOSE(B1286:E1286)))</f>
        <v>1.7439954585643198E-2</v>
      </c>
      <c r="H1286" s="9">
        <f t="shared" si="39"/>
        <v>-0.20202926268960147</v>
      </c>
    </row>
    <row r="1287" spans="1:8" x14ac:dyDescent="0.35">
      <c r="A1287">
        <v>1278</v>
      </c>
      <c r="B1287" s="6">
        <v>0.35426341516104382</v>
      </c>
      <c r="C1287" s="6">
        <v>0.31684267351545914</v>
      </c>
      <c r="D1287" s="6">
        <v>0.28263614500671597</v>
      </c>
      <c r="E1287" s="6">
        <v>4.625776631678101E-2</v>
      </c>
      <c r="F1287" s="7">
        <f t="shared" si="38"/>
        <v>-2.0522944501453273E-3</v>
      </c>
      <c r="G1287" s="7" cm="1">
        <f t="array" ref="G1287">SQRT(MMULT(MMULT(B1287:E1287,$M$3:$P$6),TRANSPOSE(B1287:E1287)))</f>
        <v>1.8071605951190499E-2</v>
      </c>
      <c r="H1287" s="9">
        <f t="shared" si="39"/>
        <v>-0.16890001134316743</v>
      </c>
    </row>
    <row r="1288" spans="1:8" x14ac:dyDescent="0.35">
      <c r="A1288">
        <v>1279</v>
      </c>
      <c r="B1288" s="6">
        <v>0.1119611636849345</v>
      </c>
      <c r="C1288" s="6">
        <v>0.15396470327119172</v>
      </c>
      <c r="D1288" s="6">
        <v>0.52833470022490858</v>
      </c>
      <c r="E1288" s="6">
        <v>0.2057394328189652</v>
      </c>
      <c r="F1288" s="7">
        <f t="shared" si="38"/>
        <v>-1.1708251989125062E-3</v>
      </c>
      <c r="G1288" s="7" cm="1">
        <f t="array" ref="G1288">SQRT(MMULT(MMULT(B1288:E1288,$M$3:$P$6),TRANSPOSE(B1288:E1288)))</f>
        <v>1.7683022837949588E-2</v>
      </c>
      <c r="H1288" s="9">
        <f t="shared" si="39"/>
        <v>-0.12276324126289606</v>
      </c>
    </row>
    <row r="1289" spans="1:8" x14ac:dyDescent="0.35">
      <c r="A1289">
        <v>1280</v>
      </c>
      <c r="B1289" s="6">
        <v>0.20481044671914864</v>
      </c>
      <c r="C1289" s="6">
        <v>0.35607386572827843</v>
      </c>
      <c r="D1289" s="6">
        <v>0.35781189794538143</v>
      </c>
      <c r="E1289" s="6">
        <v>8.1303789607191618E-2</v>
      </c>
      <c r="F1289" s="7">
        <f t="shared" si="38"/>
        <v>-2.131542575915045E-3</v>
      </c>
      <c r="G1289" s="7" cm="1">
        <f t="array" ref="G1289">SQRT(MMULT(MMULT(B1289:E1289,$M$3:$P$6),TRANSPOSE(B1289:E1289)))</f>
        <v>1.7619530009326079E-2</v>
      </c>
      <c r="H1289" s="9">
        <f t="shared" si="39"/>
        <v>-0.17773133416484482</v>
      </c>
    </row>
    <row r="1290" spans="1:8" x14ac:dyDescent="0.35">
      <c r="A1290">
        <v>1281</v>
      </c>
      <c r="B1290" s="6">
        <v>0.1040588632567592</v>
      </c>
      <c r="C1290" s="6">
        <v>0.1340734659807728</v>
      </c>
      <c r="D1290" s="6">
        <v>0.61307327485436469</v>
      </c>
      <c r="E1290" s="6">
        <v>0.14879439590810334</v>
      </c>
      <c r="F1290" s="7">
        <f t="shared" si="38"/>
        <v>-1.3902413320771017E-3</v>
      </c>
      <c r="G1290" s="7" cm="1">
        <f t="array" ref="G1290">SQRT(MMULT(MMULT(B1290:E1290,$M$3:$P$6),TRANSPOSE(B1290:E1290)))</f>
        <v>1.6349316407388442E-2</v>
      </c>
      <c r="H1290" s="9">
        <f t="shared" si="39"/>
        <v>-0.14619824294286238</v>
      </c>
    </row>
    <row r="1291" spans="1:8" x14ac:dyDescent="0.35">
      <c r="A1291">
        <v>1282</v>
      </c>
      <c r="B1291" s="6">
        <v>0.27852162029455058</v>
      </c>
      <c r="C1291" s="6">
        <v>0.1669662514331835</v>
      </c>
      <c r="D1291" s="6">
        <v>0.16322332043258761</v>
      </c>
      <c r="E1291" s="6">
        <v>0.39128880783967818</v>
      </c>
      <c r="F1291" s="7">
        <f t="shared" ref="F1291:F1354" si="40">B1291*$B$3+C1291*$B$4+D1291*$B$5+E1291*$B$6</f>
        <v>-1.9525418204327169E-4</v>
      </c>
      <c r="G1291" s="7" cm="1">
        <f t="array" ref="G1291">SQRT(MMULT(MMULT(B1291:E1291,$M$3:$P$6),TRANSPOSE(B1291:E1291)))</f>
        <v>2.4163789551991551E-2</v>
      </c>
      <c r="H1291" s="9">
        <f t="shared" ref="H1291:H1354" si="41">(F1291-0.001)/G1291</f>
        <v>-4.9464682659626967E-2</v>
      </c>
    </row>
    <row r="1292" spans="1:8" x14ac:dyDescent="0.35">
      <c r="A1292">
        <v>1283</v>
      </c>
      <c r="B1292" s="6">
        <v>0.23822611716537181</v>
      </c>
      <c r="C1292" s="6">
        <v>0.13407991264399349</v>
      </c>
      <c r="D1292" s="6">
        <v>0.28069992723214127</v>
      </c>
      <c r="E1292" s="6">
        <v>0.34699404295849351</v>
      </c>
      <c r="F1292" s="7">
        <f t="shared" si="40"/>
        <v>-3.5734627401768694E-4</v>
      </c>
      <c r="G1292" s="7" cm="1">
        <f t="array" ref="G1292">SQRT(MMULT(MMULT(B1292:E1292,$M$3:$P$6),TRANSPOSE(B1292:E1292)))</f>
        <v>2.222934330053845E-2</v>
      </c>
      <c r="H1292" s="9">
        <f t="shared" si="41"/>
        <v>-6.1061015418517051E-2</v>
      </c>
    </row>
    <row r="1293" spans="1:8" x14ac:dyDescent="0.35">
      <c r="A1293">
        <v>1284</v>
      </c>
      <c r="B1293" s="6">
        <v>0.38043119196250608</v>
      </c>
      <c r="C1293" s="6">
        <v>4.5567364723028206E-2</v>
      </c>
      <c r="D1293" s="6">
        <v>0.20019650396183686</v>
      </c>
      <c r="E1293" s="6">
        <v>0.37380493935262893</v>
      </c>
      <c r="F1293" s="7">
        <f t="shared" si="40"/>
        <v>1.1463651521255859E-4</v>
      </c>
      <c r="G1293" s="7" cm="1">
        <f t="array" ref="G1293">SQRT(MMULT(MMULT(B1293:E1293,$M$3:$P$6),TRANSPOSE(B1293:E1293)))</f>
        <v>2.3610748527495083E-2</v>
      </c>
      <c r="H1293" s="9">
        <f t="shared" si="41"/>
        <v>-3.74983234333474E-2</v>
      </c>
    </row>
    <row r="1294" spans="1:8" x14ac:dyDescent="0.35">
      <c r="A1294">
        <v>1285</v>
      </c>
      <c r="B1294" s="6">
        <v>0.5329223865999595</v>
      </c>
      <c r="C1294" s="6">
        <v>4.527849594048362E-4</v>
      </c>
      <c r="D1294" s="6">
        <v>0.34994583928875661</v>
      </c>
      <c r="E1294" s="6">
        <v>0.11667898915187896</v>
      </c>
      <c r="F1294" s="7">
        <f t="shared" si="40"/>
        <v>-8.0064900918506E-4</v>
      </c>
      <c r="G1294" s="7" cm="1">
        <f t="array" ref="G1294">SQRT(MMULT(MMULT(B1294:E1294,$M$3:$P$6),TRANSPOSE(B1294:E1294)))</f>
        <v>1.8063893970836117E-2</v>
      </c>
      <c r="H1294" s="9">
        <f t="shared" si="41"/>
        <v>-9.9682217582331936E-2</v>
      </c>
    </row>
    <row r="1295" spans="1:8" x14ac:dyDescent="0.35">
      <c r="A1295">
        <v>1286</v>
      </c>
      <c r="B1295" s="6">
        <v>0.23912970948697845</v>
      </c>
      <c r="C1295" s="6">
        <v>0.22782159838493937</v>
      </c>
      <c r="D1295" s="6">
        <v>0.14320980396449076</v>
      </c>
      <c r="E1295" s="6">
        <v>0.38983888816359136</v>
      </c>
      <c r="F1295" s="7">
        <f t="shared" si="40"/>
        <v>-3.8578272614432987E-4</v>
      </c>
      <c r="G1295" s="7" cm="1">
        <f t="array" ref="G1295">SQRT(MMULT(MMULT(B1295:E1295,$M$3:$P$6),TRANSPOSE(B1295:E1295)))</f>
        <v>2.425628387795542E-2</v>
      </c>
      <c r="H1295" s="9">
        <f t="shared" si="41"/>
        <v>-5.713087516277611E-2</v>
      </c>
    </row>
    <row r="1296" spans="1:8" x14ac:dyDescent="0.35">
      <c r="A1296">
        <v>1287</v>
      </c>
      <c r="B1296" s="6">
        <v>0.36918101281225135</v>
      </c>
      <c r="C1296" s="6">
        <v>0.15485159685877978</v>
      </c>
      <c r="D1296" s="6">
        <v>8.7571891127686596E-2</v>
      </c>
      <c r="E1296" s="6">
        <v>0.3883954992012823</v>
      </c>
      <c r="F1296" s="7">
        <f t="shared" si="40"/>
        <v>-9.1501805171487986E-5</v>
      </c>
      <c r="G1296" s="7" cm="1">
        <f t="array" ref="G1296">SQRT(MMULT(MMULT(B1296:E1296,$M$3:$P$6),TRANSPOSE(B1296:E1296)))</f>
        <v>2.4751709717888475E-2</v>
      </c>
      <c r="H1296" s="9">
        <f t="shared" si="41"/>
        <v>-4.4098036766431592E-2</v>
      </c>
    </row>
    <row r="1297" spans="1:8" x14ac:dyDescent="0.35">
      <c r="A1297">
        <v>1288</v>
      </c>
      <c r="B1297" s="6">
        <v>2.3106540785293301E-2</v>
      </c>
      <c r="C1297" s="6">
        <v>0.38883014605838345</v>
      </c>
      <c r="D1297" s="6">
        <v>0.37057481252479912</v>
      </c>
      <c r="E1297" s="6">
        <v>0.21748850063152422</v>
      </c>
      <c r="F1297" s="7">
        <f t="shared" si="40"/>
        <v>-1.7658792456859869E-3</v>
      </c>
      <c r="G1297" s="7" cm="1">
        <f t="array" ref="G1297">SQRT(MMULT(MMULT(B1297:E1297,$M$3:$P$6),TRANSPOSE(B1297:E1297)))</f>
        <v>1.9189339516618248E-2</v>
      </c>
      <c r="H1297" s="9">
        <f t="shared" si="41"/>
        <v>-0.14413623998317895</v>
      </c>
    </row>
    <row r="1298" spans="1:8" x14ac:dyDescent="0.35">
      <c r="A1298">
        <v>1289</v>
      </c>
      <c r="B1298" s="6">
        <v>2.9036925294727973E-2</v>
      </c>
      <c r="C1298" s="6">
        <v>0.20008592142849935</v>
      </c>
      <c r="D1298" s="6">
        <v>0.41429272815417861</v>
      </c>
      <c r="E1298" s="6">
        <v>0.35658442512259397</v>
      </c>
      <c r="F1298" s="7">
        <f t="shared" si="40"/>
        <v>-6.745906164689941E-4</v>
      </c>
      <c r="G1298" s="7" cm="1">
        <f t="array" ref="G1298">SQRT(MMULT(MMULT(B1298:E1298,$M$3:$P$6),TRANSPOSE(B1298:E1298)))</f>
        <v>2.1613724636820771E-2</v>
      </c>
      <c r="H1298" s="9">
        <f t="shared" si="41"/>
        <v>-7.7478113772958421E-2</v>
      </c>
    </row>
    <row r="1299" spans="1:8" x14ac:dyDescent="0.35">
      <c r="A1299">
        <v>1290</v>
      </c>
      <c r="B1299" s="6">
        <v>0.11511649344341683</v>
      </c>
      <c r="C1299" s="6">
        <v>0.31953953623562154</v>
      </c>
      <c r="D1299" s="6">
        <v>0.11237425618333924</v>
      </c>
      <c r="E1299" s="6">
        <v>0.45296971413762238</v>
      </c>
      <c r="F1299" s="7">
        <f t="shared" si="40"/>
        <v>-4.38116231273394E-4</v>
      </c>
      <c r="G1299" s="7" cm="1">
        <f t="array" ref="G1299">SQRT(MMULT(MMULT(B1299:E1299,$M$3:$P$6),TRANSPOSE(B1299:E1299)))</f>
        <v>2.6084753525804583E-2</v>
      </c>
      <c r="H1299" s="9">
        <f t="shared" si="41"/>
        <v>-5.5132444699955638E-2</v>
      </c>
    </row>
    <row r="1300" spans="1:8" x14ac:dyDescent="0.35">
      <c r="A1300">
        <v>1291</v>
      </c>
      <c r="B1300" s="6">
        <v>8.658408955481027E-2</v>
      </c>
      <c r="C1300" s="6">
        <v>1.7924781293038098E-2</v>
      </c>
      <c r="D1300" s="6">
        <v>0.49284243692824237</v>
      </c>
      <c r="E1300" s="6">
        <v>0.40264869222390925</v>
      </c>
      <c r="F1300" s="7">
        <f t="shared" si="40"/>
        <v>2.7235964020307177E-5</v>
      </c>
      <c r="G1300" s="7" cm="1">
        <f t="array" ref="G1300">SQRT(MMULT(MMULT(B1300:E1300,$M$3:$P$6),TRANSPOSE(B1300:E1300)))</f>
        <v>2.2463329100235976E-2</v>
      </c>
      <c r="H1300" s="9">
        <f t="shared" si="41"/>
        <v>-4.3304535656269842E-2</v>
      </c>
    </row>
    <row r="1301" spans="1:8" x14ac:dyDescent="0.35">
      <c r="A1301">
        <v>1292</v>
      </c>
      <c r="B1301" s="6">
        <v>0.2192051861457639</v>
      </c>
      <c r="C1301" s="6">
        <v>0.21972099974801573</v>
      </c>
      <c r="D1301" s="6">
        <v>0.2578958254912902</v>
      </c>
      <c r="E1301" s="6">
        <v>0.30317798861493034</v>
      </c>
      <c r="F1301" s="7">
        <f t="shared" si="40"/>
        <v>-7.8044643619161881E-4</v>
      </c>
      <c r="G1301" s="7" cm="1">
        <f t="array" ref="G1301">SQRT(MMULT(MMULT(B1301:E1301,$M$3:$P$6),TRANSPOSE(B1301:E1301)))</f>
        <v>2.1400754775405796E-2</v>
      </c>
      <c r="H1301" s="9">
        <f t="shared" si="41"/>
        <v>-8.3195497302634661E-2</v>
      </c>
    </row>
    <row r="1302" spans="1:8" x14ac:dyDescent="0.35">
      <c r="A1302">
        <v>1293</v>
      </c>
      <c r="B1302" s="6">
        <v>0.40432963999241883</v>
      </c>
      <c r="C1302" s="6">
        <v>0.22830400647563517</v>
      </c>
      <c r="D1302" s="6">
        <v>0.25995932710031378</v>
      </c>
      <c r="E1302" s="6">
        <v>0.10740702643163229</v>
      </c>
      <c r="F1302" s="7">
        <f t="shared" si="40"/>
        <v>-1.5131956347370784E-3</v>
      </c>
      <c r="G1302" s="7" cm="1">
        <f t="array" ref="G1302">SQRT(MMULT(MMULT(B1302:E1302,$M$3:$P$6),TRANSPOSE(B1302:E1302)))</f>
        <v>1.8540863705105978E-2</v>
      </c>
      <c r="H1302" s="9">
        <f t="shared" si="41"/>
        <v>-0.13554900541364576</v>
      </c>
    </row>
    <row r="1303" spans="1:8" x14ac:dyDescent="0.35">
      <c r="A1303">
        <v>1294</v>
      </c>
      <c r="B1303" s="6">
        <v>0.18484116201471737</v>
      </c>
      <c r="C1303" s="6">
        <v>0.24821774464541271</v>
      </c>
      <c r="D1303" s="6">
        <v>0.34083497333302337</v>
      </c>
      <c r="E1303" s="6">
        <v>0.22610612000684652</v>
      </c>
      <c r="F1303" s="7">
        <f t="shared" si="40"/>
        <v>-1.2330703490468142E-3</v>
      </c>
      <c r="G1303" s="7" cm="1">
        <f t="array" ref="G1303">SQRT(MMULT(MMULT(B1303:E1303,$M$3:$P$6),TRANSPOSE(B1303:E1303)))</f>
        <v>1.9304251654646918E-2</v>
      </c>
      <c r="H1303" s="9">
        <f t="shared" si="41"/>
        <v>-0.11567764391992215</v>
      </c>
    </row>
    <row r="1304" spans="1:8" x14ac:dyDescent="0.35">
      <c r="A1304">
        <v>1295</v>
      </c>
      <c r="B1304" s="6">
        <v>0.39103629702244702</v>
      </c>
      <c r="C1304" s="6">
        <v>0.16212227574910448</v>
      </c>
      <c r="D1304" s="6">
        <v>0.20036352778613079</v>
      </c>
      <c r="E1304" s="6">
        <v>0.24647789944231771</v>
      </c>
      <c r="F1304" s="7">
        <f t="shared" si="40"/>
        <v>-7.3414742182364848E-4</v>
      </c>
      <c r="G1304" s="7" cm="1">
        <f t="array" ref="G1304">SQRT(MMULT(MMULT(B1304:E1304,$M$3:$P$6),TRANSPOSE(B1304:E1304)))</f>
        <v>2.085346283593683E-2</v>
      </c>
      <c r="H1304" s="9">
        <f t="shared" si="41"/>
        <v>-8.3158726944629432E-2</v>
      </c>
    </row>
    <row r="1305" spans="1:8" x14ac:dyDescent="0.35">
      <c r="A1305">
        <v>1296</v>
      </c>
      <c r="B1305" s="6">
        <v>0.14936158341077474</v>
      </c>
      <c r="C1305" s="6">
        <v>0.49631551062981033</v>
      </c>
      <c r="D1305" s="6">
        <v>0.22749037503277683</v>
      </c>
      <c r="E1305" s="6">
        <v>0.12683253092663818</v>
      </c>
      <c r="F1305" s="7">
        <f t="shared" si="40"/>
        <v>-2.3137517881080382E-3</v>
      </c>
      <c r="G1305" s="7" cm="1">
        <f t="array" ref="G1305">SQRT(MMULT(MMULT(B1305:E1305,$M$3:$P$6),TRANSPOSE(B1305:E1305)))</f>
        <v>1.9360253615125823E-2</v>
      </c>
      <c r="H1305" s="9">
        <f t="shared" si="41"/>
        <v>-0.17116262286559422</v>
      </c>
    </row>
    <row r="1306" spans="1:8" x14ac:dyDescent="0.35">
      <c r="A1306">
        <v>1297</v>
      </c>
      <c r="B1306" s="6">
        <v>0.29078191799579667</v>
      </c>
      <c r="C1306" s="6">
        <v>0.43784041540100693</v>
      </c>
      <c r="D1306" s="6">
        <v>0.1650937733902722</v>
      </c>
      <c r="E1306" s="6">
        <v>0.10628389321292415</v>
      </c>
      <c r="F1306" s="7">
        <f t="shared" si="40"/>
        <v>-2.1301779084753033E-3</v>
      </c>
      <c r="G1306" s="7" cm="1">
        <f t="array" ref="G1306">SQRT(MMULT(MMULT(B1306:E1306,$M$3:$P$6),TRANSPOSE(B1306:E1306)))</f>
        <v>1.9623021254887442E-2</v>
      </c>
      <c r="H1306" s="9">
        <f t="shared" si="41"/>
        <v>-0.15951559486262495</v>
      </c>
    </row>
    <row r="1307" spans="1:8" x14ac:dyDescent="0.35">
      <c r="A1307">
        <v>1298</v>
      </c>
      <c r="B1307" s="6">
        <v>8.6792825264851381E-2</v>
      </c>
      <c r="C1307" s="6">
        <v>0.10302502969334192</v>
      </c>
      <c r="D1307" s="6">
        <v>0.14413128029143096</v>
      </c>
      <c r="E1307" s="6">
        <v>0.66605086475037567</v>
      </c>
      <c r="F1307" s="7">
        <f t="shared" si="40"/>
        <v>1.0234509128263381E-3</v>
      </c>
      <c r="G1307" s="7" cm="1">
        <f t="array" ref="G1307">SQRT(MMULT(MMULT(B1307:E1307,$M$3:$P$6),TRANSPOSE(B1307:E1307)))</f>
        <v>3.216563788754051E-2</v>
      </c>
      <c r="H1307" s="9">
        <f t="shared" si="41"/>
        <v>7.2906723965272032E-4</v>
      </c>
    </row>
    <row r="1308" spans="1:8" x14ac:dyDescent="0.35">
      <c r="A1308">
        <v>1299</v>
      </c>
      <c r="B1308" s="6">
        <v>0.18031621941523726</v>
      </c>
      <c r="C1308" s="6">
        <v>0.37923042240673838</v>
      </c>
      <c r="D1308" s="6">
        <v>0.13858788452441559</v>
      </c>
      <c r="E1308" s="6">
        <v>0.30186547365360877</v>
      </c>
      <c r="F1308" s="7">
        <f t="shared" si="40"/>
        <v>-1.2060942605645521E-3</v>
      </c>
      <c r="G1308" s="7" cm="1">
        <f t="array" ref="G1308">SQRT(MMULT(MMULT(B1308:E1308,$M$3:$P$6),TRANSPOSE(B1308:E1308)))</f>
        <v>2.2429600484230417E-2</v>
      </c>
      <c r="H1308" s="9">
        <f t="shared" si="41"/>
        <v>-9.8356377863956665E-2</v>
      </c>
    </row>
    <row r="1309" spans="1:8" x14ac:dyDescent="0.35">
      <c r="A1309">
        <v>1300</v>
      </c>
      <c r="B1309" s="6">
        <v>0.16138273412805235</v>
      </c>
      <c r="C1309" s="6">
        <v>0.18659315974105664</v>
      </c>
      <c r="D1309" s="6">
        <v>0.29712888704767165</v>
      </c>
      <c r="E1309" s="6">
        <v>0.35489521908321942</v>
      </c>
      <c r="F1309" s="7">
        <f t="shared" si="40"/>
        <v>-5.2162586419241702E-4</v>
      </c>
      <c r="G1309" s="7" cm="1">
        <f t="array" ref="G1309">SQRT(MMULT(MMULT(B1309:E1309,$M$3:$P$6),TRANSPOSE(B1309:E1309)))</f>
        <v>2.227828267716437E-2</v>
      </c>
      <c r="H1309" s="9">
        <f t="shared" si="41"/>
        <v>-6.8300859911078787E-2</v>
      </c>
    </row>
    <row r="1310" spans="1:8" x14ac:dyDescent="0.35">
      <c r="A1310">
        <v>1301</v>
      </c>
      <c r="B1310" s="6">
        <v>0.46151588904513985</v>
      </c>
      <c r="C1310" s="6">
        <v>0.17216007921554277</v>
      </c>
      <c r="D1310" s="6">
        <v>0.22468222130278198</v>
      </c>
      <c r="E1310" s="6">
        <v>0.14164181043653531</v>
      </c>
      <c r="F1310" s="7">
        <f t="shared" si="40"/>
        <v>-1.1673575928374017E-3</v>
      </c>
      <c r="G1310" s="7" cm="1">
        <f t="array" ref="G1310">SQRT(MMULT(MMULT(B1310:E1310,$M$3:$P$6),TRANSPOSE(B1310:E1310)))</f>
        <v>1.9215290100848624E-2</v>
      </c>
      <c r="H1310" s="9">
        <f t="shared" si="41"/>
        <v>-0.11279338388659989</v>
      </c>
    </row>
    <row r="1311" spans="1:8" x14ac:dyDescent="0.35">
      <c r="A1311">
        <v>1302</v>
      </c>
      <c r="B1311" s="6">
        <v>0.27058570681111455</v>
      </c>
      <c r="C1311" s="6">
        <v>0.22939851445863385</v>
      </c>
      <c r="D1311" s="6">
        <v>0.17055633723027108</v>
      </c>
      <c r="E1311" s="6">
        <v>0.32945944149998052</v>
      </c>
      <c r="F1311" s="7">
        <f t="shared" si="40"/>
        <v>-6.3407930856038434E-4</v>
      </c>
      <c r="G1311" s="7" cm="1">
        <f t="array" ref="G1311">SQRT(MMULT(MMULT(B1311:E1311,$M$3:$P$6),TRANSPOSE(B1311:E1311)))</f>
        <v>2.2663364871549449E-2</v>
      </c>
      <c r="H1311" s="9">
        <f t="shared" si="41"/>
        <v>-7.2102237148894549E-2</v>
      </c>
    </row>
    <row r="1312" spans="1:8" x14ac:dyDescent="0.35">
      <c r="A1312">
        <v>1303</v>
      </c>
      <c r="B1312" s="6">
        <v>0.37357168270588886</v>
      </c>
      <c r="C1312" s="6">
        <v>0.32640453375894873</v>
      </c>
      <c r="D1312" s="6">
        <v>0.10109613010135449</v>
      </c>
      <c r="E1312" s="6">
        <v>0.19892765343380789</v>
      </c>
      <c r="F1312" s="7">
        <f t="shared" si="40"/>
        <v>-1.3610582539224367E-3</v>
      </c>
      <c r="G1312" s="7" cm="1">
        <f t="array" ref="G1312">SQRT(MMULT(MMULT(B1312:E1312,$M$3:$P$6),TRANSPOSE(B1312:E1312)))</f>
        <v>2.1054779984103277E-2</v>
      </c>
      <c r="H1312" s="9">
        <f t="shared" si="41"/>
        <v>-0.11213882337906532</v>
      </c>
    </row>
    <row r="1313" spans="1:8" x14ac:dyDescent="0.35">
      <c r="A1313">
        <v>1304</v>
      </c>
      <c r="B1313" s="6">
        <v>0.22623481331283316</v>
      </c>
      <c r="C1313" s="6">
        <v>8.908674350001726E-2</v>
      </c>
      <c r="D1313" s="6">
        <v>0.20214935144982937</v>
      </c>
      <c r="E1313" s="6">
        <v>0.48252909173732017</v>
      </c>
      <c r="F1313" s="7">
        <f t="shared" si="40"/>
        <v>3.5612183695411131E-4</v>
      </c>
      <c r="G1313" s="7" cm="1">
        <f t="array" ref="G1313">SQRT(MMULT(MMULT(B1313:E1313,$M$3:$P$6),TRANSPOSE(B1313:E1313)))</f>
        <v>2.6318092577638494E-2</v>
      </c>
      <c r="H1313" s="9">
        <f t="shared" si="41"/>
        <v>-2.446522904904469E-2</v>
      </c>
    </row>
    <row r="1314" spans="1:8" x14ac:dyDescent="0.35">
      <c r="A1314">
        <v>1305</v>
      </c>
      <c r="B1314" s="6">
        <v>0.29269759617560731</v>
      </c>
      <c r="C1314" s="6">
        <v>2.2015351208616446E-2</v>
      </c>
      <c r="D1314" s="6">
        <v>0.38555182617454697</v>
      </c>
      <c r="E1314" s="6">
        <v>0.29973522644122924</v>
      </c>
      <c r="F1314" s="7">
        <f t="shared" si="40"/>
        <v>-2.5143704557762617E-4</v>
      </c>
      <c r="G1314" s="7" cm="1">
        <f t="array" ref="G1314">SQRT(MMULT(MMULT(B1314:E1314,$M$3:$P$6),TRANSPOSE(B1314:E1314)))</f>
        <v>2.0527968002148279E-2</v>
      </c>
      <c r="H1314" s="9">
        <f t="shared" si="41"/>
        <v>-6.0962538788381856E-2</v>
      </c>
    </row>
    <row r="1315" spans="1:8" x14ac:dyDescent="0.35">
      <c r="A1315">
        <v>1306</v>
      </c>
      <c r="B1315" s="6">
        <v>0.36032841813008942</v>
      </c>
      <c r="C1315" s="6">
        <v>5.0791219443987415E-2</v>
      </c>
      <c r="D1315" s="6">
        <v>0.4611383031415312</v>
      </c>
      <c r="E1315" s="6">
        <v>0.127742059284392</v>
      </c>
      <c r="F1315" s="7">
        <f t="shared" si="40"/>
        <v>-1.0381780903975452E-3</v>
      </c>
      <c r="G1315" s="7" cm="1">
        <f t="array" ref="G1315">SQRT(MMULT(MMULT(B1315:E1315,$M$3:$P$6),TRANSPOSE(B1315:E1315)))</f>
        <v>1.7073980477391677E-2</v>
      </c>
      <c r="H1315" s="9">
        <f t="shared" si="41"/>
        <v>-0.11937334080335726</v>
      </c>
    </row>
    <row r="1316" spans="1:8" x14ac:dyDescent="0.35">
      <c r="A1316">
        <v>1307</v>
      </c>
      <c r="B1316" s="6">
        <v>9.1116766959142323E-2</v>
      </c>
      <c r="C1316" s="6">
        <v>0.16282629966140569</v>
      </c>
      <c r="D1316" s="6">
        <v>0.58040778657929193</v>
      </c>
      <c r="E1316" s="6">
        <v>0.16564914680016024</v>
      </c>
      <c r="F1316" s="7">
        <f t="shared" si="40"/>
        <v>-1.3948700434619564E-3</v>
      </c>
      <c r="G1316" s="7" cm="1">
        <f t="array" ref="G1316">SQRT(MMULT(MMULT(B1316:E1316,$M$3:$P$6),TRANSPOSE(B1316:E1316)))</f>
        <v>1.6771464579138671E-2</v>
      </c>
      <c r="H1316" s="9">
        <f t="shared" si="41"/>
        <v>-0.14279432974749481</v>
      </c>
    </row>
    <row r="1317" spans="1:8" x14ac:dyDescent="0.35">
      <c r="A1317">
        <v>1308</v>
      </c>
      <c r="B1317" s="6">
        <v>0.17920631961163871</v>
      </c>
      <c r="C1317" s="6">
        <v>0.18345715552540426</v>
      </c>
      <c r="D1317" s="6">
        <v>0.3412237382369</v>
      </c>
      <c r="E1317" s="6">
        <v>0.29611278662605706</v>
      </c>
      <c r="F1317" s="7">
        <f t="shared" si="40"/>
        <v>-7.6458353045945305E-4</v>
      </c>
      <c r="G1317" s="7" cm="1">
        <f t="array" ref="G1317">SQRT(MMULT(MMULT(B1317:E1317,$M$3:$P$6),TRANSPOSE(B1317:E1317)))</f>
        <v>2.0635355122377432E-2</v>
      </c>
      <c r="H1317" s="9">
        <f t="shared" si="41"/>
        <v>-8.5512632081911677E-2</v>
      </c>
    </row>
    <row r="1318" spans="1:8" x14ac:dyDescent="0.35">
      <c r="A1318">
        <v>1309</v>
      </c>
      <c r="B1318" s="6">
        <v>3.15127535680578E-2</v>
      </c>
      <c r="C1318" s="6">
        <v>0.25354947391403354</v>
      </c>
      <c r="D1318" s="6">
        <v>0.13913197953591885</v>
      </c>
      <c r="E1318" s="6">
        <v>0.57580579298198986</v>
      </c>
      <c r="F1318" s="7">
        <f t="shared" si="40"/>
        <v>1.983364703318682E-4</v>
      </c>
      <c r="G1318" s="7" cm="1">
        <f t="array" ref="G1318">SQRT(MMULT(MMULT(B1318:E1318,$M$3:$P$6),TRANSPOSE(B1318:E1318)))</f>
        <v>2.9349220489928479E-2</v>
      </c>
      <c r="H1318" s="9">
        <f t="shared" si="41"/>
        <v>-2.7314644691951252E-2</v>
      </c>
    </row>
    <row r="1319" spans="1:8" x14ac:dyDescent="0.35">
      <c r="A1319">
        <v>1310</v>
      </c>
      <c r="B1319" s="6">
        <v>8.6829022543345388E-2</v>
      </c>
      <c r="C1319" s="6">
        <v>0.35168270527240836</v>
      </c>
      <c r="D1319" s="6">
        <v>0.13161179194197858</v>
      </c>
      <c r="E1319" s="6">
        <v>0.42987648024226766</v>
      </c>
      <c r="F1319" s="7">
        <f t="shared" si="40"/>
        <v>-6.4770736853176107E-4</v>
      </c>
      <c r="G1319" s="7" cm="1">
        <f t="array" ref="G1319">SQRT(MMULT(MMULT(B1319:E1319,$M$3:$P$6),TRANSPOSE(B1319:E1319)))</f>
        <v>2.5372308778124474E-2</v>
      </c>
      <c r="H1319" s="9">
        <f t="shared" si="41"/>
        <v>-6.4941168063995164E-2</v>
      </c>
    </row>
    <row r="1320" spans="1:8" x14ac:dyDescent="0.35">
      <c r="A1320">
        <v>1311</v>
      </c>
      <c r="B1320" s="6">
        <v>0.37305134932483652</v>
      </c>
      <c r="C1320" s="6">
        <v>0.22603794706902997</v>
      </c>
      <c r="D1320" s="6">
        <v>0.14110498703412375</v>
      </c>
      <c r="E1320" s="6">
        <v>0.25980571657200968</v>
      </c>
      <c r="F1320" s="7">
        <f t="shared" si="40"/>
        <v>-8.4393127163110305E-4</v>
      </c>
      <c r="G1320" s="7" cm="1">
        <f t="array" ref="G1320">SQRT(MMULT(MMULT(B1320:E1320,$M$3:$P$6),TRANSPOSE(B1320:E1320)))</f>
        <v>2.1589023203206072E-2</v>
      </c>
      <c r="H1320" s="9">
        <f t="shared" si="41"/>
        <v>-8.5410592886725437E-2</v>
      </c>
    </row>
    <row r="1321" spans="1:8" x14ac:dyDescent="0.35">
      <c r="A1321">
        <v>1312</v>
      </c>
      <c r="B1321" s="6">
        <v>0.39949524992127716</v>
      </c>
      <c r="C1321" s="6">
        <v>0.25066077941993875</v>
      </c>
      <c r="D1321" s="6">
        <v>0.25905320368385004</v>
      </c>
      <c r="E1321" s="6">
        <v>9.0790766974933962E-2</v>
      </c>
      <c r="F1321" s="7">
        <f t="shared" si="40"/>
        <v>-1.6471052763437728E-3</v>
      </c>
      <c r="G1321" s="7" cm="1">
        <f t="array" ref="G1321">SQRT(MMULT(MMULT(B1321:E1321,$M$3:$P$6),TRANSPOSE(B1321:E1321)))</f>
        <v>1.8440750890840598E-2</v>
      </c>
      <c r="H1321" s="9">
        <f t="shared" si="41"/>
        <v>-0.14354650155046414</v>
      </c>
    </row>
    <row r="1322" spans="1:8" x14ac:dyDescent="0.35">
      <c r="A1322">
        <v>1313</v>
      </c>
      <c r="B1322" s="6">
        <v>0.31087635399645741</v>
      </c>
      <c r="C1322" s="6">
        <v>0.15011336463456137</v>
      </c>
      <c r="D1322" s="6">
        <v>0.23111548194801493</v>
      </c>
      <c r="E1322" s="6">
        <v>0.3078947994209662</v>
      </c>
      <c r="F1322" s="7">
        <f t="shared" si="40"/>
        <v>-5.0337865718360437E-4</v>
      </c>
      <c r="G1322" s="7" cm="1">
        <f t="array" ref="G1322">SQRT(MMULT(MMULT(B1322:E1322,$M$3:$P$6),TRANSPOSE(B1322:E1322)))</f>
        <v>2.1745808580367454E-2</v>
      </c>
      <c r="H1322" s="9">
        <f t="shared" si="41"/>
        <v>-6.9134180576797891E-2</v>
      </c>
    </row>
    <row r="1323" spans="1:8" x14ac:dyDescent="0.35">
      <c r="A1323">
        <v>1314</v>
      </c>
      <c r="B1323" s="6">
        <v>0.46047210327205013</v>
      </c>
      <c r="C1323" s="6">
        <v>0.44173513538938741</v>
      </c>
      <c r="D1323" s="6">
        <v>9.6483103337481904E-2</v>
      </c>
      <c r="E1323" s="6">
        <v>1.3096580010805493E-3</v>
      </c>
      <c r="F1323" s="7">
        <f t="shared" si="40"/>
        <v>-2.4530922726408539E-3</v>
      </c>
      <c r="G1323" s="7" cm="1">
        <f t="array" ref="G1323">SQRT(MMULT(MMULT(B1323:E1323,$M$3:$P$6),TRANSPOSE(B1323:E1323)))</f>
        <v>2.0116913891572583E-2</v>
      </c>
      <c r="H1323" s="9">
        <f t="shared" si="41"/>
        <v>-0.17165119318263972</v>
      </c>
    </row>
    <row r="1324" spans="1:8" x14ac:dyDescent="0.35">
      <c r="A1324">
        <v>1315</v>
      </c>
      <c r="B1324" s="6">
        <v>0.80996059366584183</v>
      </c>
      <c r="C1324" s="6">
        <v>4.2547811934191736E-2</v>
      </c>
      <c r="D1324" s="6">
        <v>9.6729940606300038E-2</v>
      </c>
      <c r="E1324" s="6">
        <v>5.0761653793666241E-2</v>
      </c>
      <c r="F1324" s="7">
        <f t="shared" si="40"/>
        <v>-9.3302624919002083E-4</v>
      </c>
      <c r="G1324" s="7" cm="1">
        <f t="array" ref="G1324">SQRT(MMULT(MMULT(B1324:E1324,$M$3:$P$6),TRANSPOSE(B1324:E1324)))</f>
        <v>2.0519005570869359E-2</v>
      </c>
      <c r="H1324" s="9">
        <f t="shared" si="41"/>
        <v>-9.4206624317813931E-2</v>
      </c>
    </row>
    <row r="1325" spans="1:8" x14ac:dyDescent="0.35">
      <c r="A1325">
        <v>1316</v>
      </c>
      <c r="B1325" s="6">
        <v>0.27304150277763101</v>
      </c>
      <c r="C1325" s="6">
        <v>8.5963028230361671E-3</v>
      </c>
      <c r="D1325" s="6">
        <v>0.3967278707030345</v>
      </c>
      <c r="E1325" s="6">
        <v>0.32163432369629824</v>
      </c>
      <c r="F1325" s="7">
        <f t="shared" si="40"/>
        <v>-1.3861714930313057E-4</v>
      </c>
      <c r="G1325" s="7" cm="1">
        <f t="array" ref="G1325">SQRT(MMULT(MMULT(B1325:E1325,$M$3:$P$6),TRANSPOSE(B1325:E1325)))</f>
        <v>2.0961805144105665E-2</v>
      </c>
      <c r="H1325" s="9">
        <f t="shared" si="41"/>
        <v>-5.4318659174412892E-2</v>
      </c>
    </row>
    <row r="1326" spans="1:8" x14ac:dyDescent="0.35">
      <c r="A1326">
        <v>1317</v>
      </c>
      <c r="B1326" s="6">
        <v>0.33378470364451068</v>
      </c>
      <c r="C1326" s="6">
        <v>0.24967918228472452</v>
      </c>
      <c r="D1326" s="6">
        <v>7.2804229259733441E-2</v>
      </c>
      <c r="E1326" s="6">
        <v>0.3437318848110314</v>
      </c>
      <c r="F1326" s="7">
        <f t="shared" si="40"/>
        <v>-5.5634113487555866E-4</v>
      </c>
      <c r="G1326" s="7" cm="1">
        <f t="array" ref="G1326">SQRT(MMULT(MMULT(B1326:E1326,$M$3:$P$6),TRANSPOSE(B1326:E1326)))</f>
        <v>2.381983741787495E-2</v>
      </c>
      <c r="H1326" s="9">
        <f t="shared" si="41"/>
        <v>-6.5338025091121937E-2</v>
      </c>
    </row>
    <row r="1327" spans="1:8" x14ac:dyDescent="0.35">
      <c r="A1327">
        <v>1318</v>
      </c>
      <c r="B1327" s="6">
        <v>3.736643743927006E-2</v>
      </c>
      <c r="C1327" s="6">
        <v>0.47049213862680467</v>
      </c>
      <c r="D1327" s="6">
        <v>0.38235674709695466</v>
      </c>
      <c r="E1327" s="6">
        <v>0.1097846768369707</v>
      </c>
      <c r="F1327" s="7">
        <f t="shared" si="40"/>
        <v>-2.4381823861541634E-3</v>
      </c>
      <c r="G1327" s="7" cm="1">
        <f t="array" ref="G1327">SQRT(MMULT(MMULT(B1327:E1327,$M$3:$P$6),TRANSPOSE(B1327:E1327)))</f>
        <v>1.7984008315066514E-2</v>
      </c>
      <c r="H1327" s="9">
        <f t="shared" si="41"/>
        <v>-0.19117998201067044</v>
      </c>
    </row>
    <row r="1328" spans="1:8" x14ac:dyDescent="0.35">
      <c r="A1328">
        <v>1319</v>
      </c>
      <c r="B1328" s="6">
        <v>0.18945431034193616</v>
      </c>
      <c r="C1328" s="6">
        <v>0.45993249029985017</v>
      </c>
      <c r="D1328" s="6">
        <v>7.0254643489254906E-2</v>
      </c>
      <c r="E1328" s="6">
        <v>0.28035855586895891</v>
      </c>
      <c r="F1328" s="7">
        <f t="shared" si="40"/>
        <v>-1.4884413156181036E-3</v>
      </c>
      <c r="G1328" s="7" cm="1">
        <f t="array" ref="G1328">SQRT(MMULT(MMULT(B1328:E1328,$M$3:$P$6),TRANSPOSE(B1328:E1328)))</f>
        <v>2.2726428885206176E-2</v>
      </c>
      <c r="H1328" s="9">
        <f t="shared" si="41"/>
        <v>-0.10949548335057431</v>
      </c>
    </row>
    <row r="1329" spans="1:8" x14ac:dyDescent="0.35">
      <c r="A1329">
        <v>1320</v>
      </c>
      <c r="B1329" s="6">
        <v>0.26721924515774359</v>
      </c>
      <c r="C1329" s="6">
        <v>0.19707521210453238</v>
      </c>
      <c r="D1329" s="6">
        <v>0.12259788119814892</v>
      </c>
      <c r="E1329" s="6">
        <v>0.41310766153957512</v>
      </c>
      <c r="F1329" s="7">
        <f t="shared" si="40"/>
        <v>-1.7892864746789231E-4</v>
      </c>
      <c r="G1329" s="7" cm="1">
        <f t="array" ref="G1329">SQRT(MMULT(MMULT(B1329:E1329,$M$3:$P$6),TRANSPOSE(B1329:E1329)))</f>
        <v>2.5000877156691956E-2</v>
      </c>
      <c r="H1329" s="9">
        <f t="shared" si="41"/>
        <v>-4.715549138852234E-2</v>
      </c>
    </row>
    <row r="1330" spans="1:8" x14ac:dyDescent="0.35">
      <c r="A1330">
        <v>1321</v>
      </c>
      <c r="B1330" s="6">
        <v>0.38667602237038867</v>
      </c>
      <c r="C1330" s="6">
        <v>9.6805142179289344E-2</v>
      </c>
      <c r="D1330" s="6">
        <v>0.29510410764555201</v>
      </c>
      <c r="E1330" s="6">
        <v>0.22141472780477015</v>
      </c>
      <c r="F1330" s="7">
        <f t="shared" si="40"/>
        <v>-6.961324662557634E-4</v>
      </c>
      <c r="G1330" s="7" cm="1">
        <f t="array" ref="G1330">SQRT(MMULT(MMULT(B1330:E1330,$M$3:$P$6),TRANSPOSE(B1330:E1330)))</f>
        <v>1.9656140891096626E-2</v>
      </c>
      <c r="H1330" s="9">
        <f t="shared" si="41"/>
        <v>-8.629020699704272E-2</v>
      </c>
    </row>
    <row r="1331" spans="1:8" x14ac:dyDescent="0.35">
      <c r="A1331">
        <v>1322</v>
      </c>
      <c r="B1331" s="6">
        <v>0.10106000704047979</v>
      </c>
      <c r="C1331" s="6">
        <v>0.50011287060784082</v>
      </c>
      <c r="D1331" s="6">
        <v>0.15688940185542077</v>
      </c>
      <c r="E1331" s="6">
        <v>0.24193772049625858</v>
      </c>
      <c r="F1331" s="7">
        <f t="shared" si="40"/>
        <v>-1.84538684895846E-3</v>
      </c>
      <c r="G1331" s="7" cm="1">
        <f t="array" ref="G1331">SQRT(MMULT(MMULT(B1331:E1331,$M$3:$P$6),TRANSPOSE(B1331:E1331)))</f>
        <v>2.1416930149843819E-2</v>
      </c>
      <c r="H1331" s="9">
        <f t="shared" si="41"/>
        <v>-0.13285689541174556</v>
      </c>
    </row>
    <row r="1332" spans="1:8" x14ac:dyDescent="0.35">
      <c r="A1332">
        <v>1323</v>
      </c>
      <c r="B1332" s="6">
        <v>7.1012695222638408E-2</v>
      </c>
      <c r="C1332" s="6">
        <v>5.3625783155979136E-2</v>
      </c>
      <c r="D1332" s="6">
        <v>0.63015429886070362</v>
      </c>
      <c r="E1332" s="6">
        <v>0.24520722276067888</v>
      </c>
      <c r="F1332" s="7">
        <f t="shared" si="40"/>
        <v>-7.9049517254251099E-4</v>
      </c>
      <c r="G1332" s="7" cm="1">
        <f t="array" ref="G1332">SQRT(MMULT(MMULT(B1332:E1332,$M$3:$P$6),TRANSPOSE(B1332:E1332)))</f>
        <v>1.7949709055539036E-2</v>
      </c>
      <c r="H1332" s="9">
        <f t="shared" si="41"/>
        <v>-9.9750651500949458E-2</v>
      </c>
    </row>
    <row r="1333" spans="1:8" x14ac:dyDescent="0.35">
      <c r="A1333">
        <v>1324</v>
      </c>
      <c r="B1333" s="6">
        <v>0.25634626878734335</v>
      </c>
      <c r="C1333" s="6">
        <v>0.19024346497463709</v>
      </c>
      <c r="D1333" s="6">
        <v>0.28438752663083916</v>
      </c>
      <c r="E1333" s="6">
        <v>0.26902273960718054</v>
      </c>
      <c r="F1333" s="7">
        <f t="shared" si="40"/>
        <v>-8.2941736521575514E-4</v>
      </c>
      <c r="G1333" s="7" cm="1">
        <f t="array" ref="G1333">SQRT(MMULT(MMULT(B1333:E1333,$M$3:$P$6),TRANSPOSE(B1333:E1333)))</f>
        <v>2.0508993375809876E-2</v>
      </c>
      <c r="H1333" s="9">
        <f t="shared" si="41"/>
        <v>-8.9200738997435733E-2</v>
      </c>
    </row>
    <row r="1334" spans="1:8" x14ac:dyDescent="0.35">
      <c r="A1334">
        <v>1325</v>
      </c>
      <c r="B1334" s="6">
        <v>0.31242281935868621</v>
      </c>
      <c r="C1334" s="6">
        <v>0.28833098879080094</v>
      </c>
      <c r="D1334" s="6">
        <v>0.25767801282443348</v>
      </c>
      <c r="E1334" s="6">
        <v>0.14156817902607943</v>
      </c>
      <c r="F1334" s="7">
        <f t="shared" si="40"/>
        <v>-1.5904624160052534E-3</v>
      </c>
      <c r="G1334" s="7" cm="1">
        <f t="array" ref="G1334">SQRT(MMULT(MMULT(B1334:E1334,$M$3:$P$6),TRANSPOSE(B1334:E1334)))</f>
        <v>1.886510492426053E-2</v>
      </c>
      <c r="H1334" s="9">
        <f t="shared" si="41"/>
        <v>-0.13731502827073697</v>
      </c>
    </row>
    <row r="1335" spans="1:8" x14ac:dyDescent="0.35">
      <c r="A1335">
        <v>1326</v>
      </c>
      <c r="B1335" s="6">
        <v>0.32589107959152153</v>
      </c>
      <c r="C1335" s="6">
        <v>0.14819987078483429</v>
      </c>
      <c r="D1335" s="6">
        <v>0.15721063698777801</v>
      </c>
      <c r="E1335" s="6">
        <v>0.36869841263586617</v>
      </c>
      <c r="F1335" s="7">
        <f t="shared" si="40"/>
        <v>-2.0727643796840931E-4</v>
      </c>
      <c r="G1335" s="7" cm="1">
        <f t="array" ref="G1335">SQRT(MMULT(MMULT(B1335:E1335,$M$3:$P$6),TRANSPOSE(B1335:E1335)))</f>
        <v>2.3700816366100077E-2</v>
      </c>
      <c r="H1335" s="9">
        <f t="shared" si="41"/>
        <v>-5.0938179483775492E-2</v>
      </c>
    </row>
    <row r="1336" spans="1:8" x14ac:dyDescent="0.35">
      <c r="A1336">
        <v>1327</v>
      </c>
      <c r="B1336" s="6">
        <v>0.26018394099997094</v>
      </c>
      <c r="C1336" s="6">
        <v>0.18308073122393029</v>
      </c>
      <c r="D1336" s="6">
        <v>0.3074825400724448</v>
      </c>
      <c r="E1336" s="6">
        <v>0.24925278770365394</v>
      </c>
      <c r="F1336" s="7">
        <f t="shared" si="40"/>
        <v>-8.9859559693115031E-4</v>
      </c>
      <c r="G1336" s="7" cm="1">
        <f t="array" ref="G1336">SQRT(MMULT(MMULT(B1336:E1336,$M$3:$P$6),TRANSPOSE(B1336:E1336)))</f>
        <v>1.9956274398883849E-2</v>
      </c>
      <c r="H1336" s="9">
        <f t="shared" si="41"/>
        <v>-9.5137777672436613E-2</v>
      </c>
    </row>
    <row r="1337" spans="1:8" x14ac:dyDescent="0.35">
      <c r="A1337">
        <v>1328</v>
      </c>
      <c r="B1337" s="6">
        <v>0.18140724615902745</v>
      </c>
      <c r="C1337" s="6">
        <v>0.32926005791986501</v>
      </c>
      <c r="D1337" s="6">
        <v>0.15238465918333685</v>
      </c>
      <c r="E1337" s="6">
        <v>0.33694803673777074</v>
      </c>
      <c r="F1337" s="7">
        <f t="shared" si="40"/>
        <v>-9.2557907908382895E-4</v>
      </c>
      <c r="G1337" s="7" cm="1">
        <f t="array" ref="G1337">SQRT(MMULT(MMULT(B1337:E1337,$M$3:$P$6),TRANSPOSE(B1337:E1337)))</f>
        <v>2.2996269050384748E-2</v>
      </c>
      <c r="H1337" s="9">
        <f t="shared" si="41"/>
        <v>-8.3734412519913204E-2</v>
      </c>
    </row>
    <row r="1338" spans="1:8" x14ac:dyDescent="0.35">
      <c r="A1338">
        <v>1329</v>
      </c>
      <c r="B1338" s="6">
        <v>0.30657000741553875</v>
      </c>
      <c r="C1338" s="6">
        <v>0.31643336258359511</v>
      </c>
      <c r="D1338" s="6">
        <v>0.23691486427469349</v>
      </c>
      <c r="E1338" s="6">
        <v>0.14008176572617254</v>
      </c>
      <c r="F1338" s="7">
        <f t="shared" si="40"/>
        <v>-1.6702018514916589E-3</v>
      </c>
      <c r="G1338" s="7" cm="1">
        <f t="array" ref="G1338">SQRT(MMULT(MMULT(B1338:E1338,$M$3:$P$6),TRANSPOSE(B1338:E1338)))</f>
        <v>1.9060885001476211E-2</v>
      </c>
      <c r="H1338" s="9">
        <f t="shared" si="41"/>
        <v>-0.1400880311320728</v>
      </c>
    </row>
    <row r="1339" spans="1:8" x14ac:dyDescent="0.35">
      <c r="A1339">
        <v>1330</v>
      </c>
      <c r="B1339" s="6">
        <v>0.17465979088457043</v>
      </c>
      <c r="C1339" s="6">
        <v>9.2312851310970029E-4</v>
      </c>
      <c r="D1339" s="6">
        <v>0.28439844770712047</v>
      </c>
      <c r="E1339" s="6">
        <v>0.54001863289519936</v>
      </c>
      <c r="F1339" s="7">
        <f t="shared" si="40"/>
        <v>7.790802909951218E-4</v>
      </c>
      <c r="G1339" s="7" cm="1">
        <f t="array" ref="G1339">SQRT(MMULT(MMULT(B1339:E1339,$M$3:$P$6),TRANSPOSE(B1339:E1339)))</f>
        <v>2.7568581907758759E-2</v>
      </c>
      <c r="H1339" s="9">
        <f t="shared" si="41"/>
        <v>-8.0134592974005579E-3</v>
      </c>
    </row>
    <row r="1340" spans="1:8" x14ac:dyDescent="0.35">
      <c r="A1340">
        <v>1331</v>
      </c>
      <c r="B1340" s="6">
        <v>0.39653828431349958</v>
      </c>
      <c r="C1340" s="6">
        <v>6.5052557259052735E-2</v>
      </c>
      <c r="D1340" s="6">
        <v>0.13987657674611984</v>
      </c>
      <c r="E1340" s="6">
        <v>0.39853258168132799</v>
      </c>
      <c r="F1340" s="7">
        <f t="shared" si="40"/>
        <v>1.9623261837414872E-4</v>
      </c>
      <c r="G1340" s="7" cm="1">
        <f t="array" ref="G1340">SQRT(MMULT(MMULT(B1340:E1340,$M$3:$P$6),TRANSPOSE(B1340:E1340)))</f>
        <v>2.4670453373561222E-2</v>
      </c>
      <c r="H1340" s="9">
        <f t="shared" si="41"/>
        <v>-3.2580162571606043E-2</v>
      </c>
    </row>
    <row r="1341" spans="1:8" x14ac:dyDescent="0.35">
      <c r="A1341">
        <v>1332</v>
      </c>
      <c r="B1341" s="6">
        <v>5.0068451585761266E-2</v>
      </c>
      <c r="C1341" s="6">
        <v>6.9903111729202744E-2</v>
      </c>
      <c r="D1341" s="6">
        <v>0.50510308014867056</v>
      </c>
      <c r="E1341" s="6">
        <v>0.37492535653636555</v>
      </c>
      <c r="F1341" s="7">
        <f t="shared" si="40"/>
        <v>-2.589213424395399E-4</v>
      </c>
      <c r="G1341" s="7" cm="1">
        <f t="array" ref="G1341">SQRT(MMULT(MMULT(B1341:E1341,$M$3:$P$6),TRANSPOSE(B1341:E1341)))</f>
        <v>2.162254479310468E-2</v>
      </c>
      <c r="H1341" s="9">
        <f t="shared" si="41"/>
        <v>-5.8222626174926621E-2</v>
      </c>
    </row>
    <row r="1342" spans="1:8" x14ac:dyDescent="0.35">
      <c r="A1342">
        <v>1333</v>
      </c>
      <c r="B1342" s="6">
        <v>0.39704807204631198</v>
      </c>
      <c r="C1342" s="6">
        <v>0.11775391593795019</v>
      </c>
      <c r="D1342" s="6">
        <v>0.27353724857534656</v>
      </c>
      <c r="E1342" s="6">
        <v>0.21166076344039123</v>
      </c>
      <c r="F1342" s="7">
        <f t="shared" si="40"/>
        <v>-7.8066569171423737E-4</v>
      </c>
      <c r="G1342" s="7" cm="1">
        <f t="array" ref="G1342">SQRT(MMULT(MMULT(B1342:E1342,$M$3:$P$6),TRANSPOSE(B1342:E1342)))</f>
        <v>1.9670461555170975E-2</v>
      </c>
      <c r="H1342" s="9">
        <f t="shared" si="41"/>
        <v>-9.0524855592223535E-2</v>
      </c>
    </row>
    <row r="1343" spans="1:8" x14ac:dyDescent="0.35">
      <c r="A1343">
        <v>1334</v>
      </c>
      <c r="B1343" s="6">
        <v>0.23878316792215953</v>
      </c>
      <c r="C1343" s="6">
        <v>0.33453611072610995</v>
      </c>
      <c r="D1343" s="6">
        <v>0.18068599892228526</v>
      </c>
      <c r="E1343" s="6">
        <v>0.24599472242944528</v>
      </c>
      <c r="F1343" s="7">
        <f t="shared" si="40"/>
        <v>-1.296859312195153E-3</v>
      </c>
      <c r="G1343" s="7" cm="1">
        <f t="array" ref="G1343">SQRT(MMULT(MMULT(B1343:E1343,$M$3:$P$6),TRANSPOSE(B1343:E1343)))</f>
        <v>2.1004323120453479E-2</v>
      </c>
      <c r="H1343" s="9">
        <f t="shared" si="41"/>
        <v>-0.10935174149737439</v>
      </c>
    </row>
    <row r="1344" spans="1:8" x14ac:dyDescent="0.35">
      <c r="A1344">
        <v>1335</v>
      </c>
      <c r="B1344" s="6">
        <v>0.39574609311553566</v>
      </c>
      <c r="C1344" s="6">
        <v>0.22467187163123578</v>
      </c>
      <c r="D1344" s="6">
        <v>0.34975548696694592</v>
      </c>
      <c r="E1344" s="6">
        <v>2.9826548286282707E-2</v>
      </c>
      <c r="F1344" s="7">
        <f t="shared" si="40"/>
        <v>-1.8661997050566138E-3</v>
      </c>
      <c r="G1344" s="7" cm="1">
        <f t="array" ref="G1344">SQRT(MMULT(MMULT(B1344:E1344,$M$3:$P$6),TRANSPOSE(B1344:E1344)))</f>
        <v>1.7375843651499263E-2</v>
      </c>
      <c r="H1344" s="9">
        <f t="shared" si="41"/>
        <v>-0.16495312472550394</v>
      </c>
    </row>
    <row r="1345" spans="1:8" x14ac:dyDescent="0.35">
      <c r="A1345">
        <v>1336</v>
      </c>
      <c r="B1345" s="6">
        <v>7.6495716209610196E-2</v>
      </c>
      <c r="C1345" s="6">
        <v>3.1494991223891294E-2</v>
      </c>
      <c r="D1345" s="6">
        <v>0.3197232724449231</v>
      </c>
      <c r="E1345" s="6">
        <v>0.57228602012157548</v>
      </c>
      <c r="F1345" s="7">
        <f t="shared" si="40"/>
        <v>7.5765112621689016E-4</v>
      </c>
      <c r="G1345" s="7" cm="1">
        <f t="array" ref="G1345">SQRT(MMULT(MMULT(B1345:E1345,$M$3:$P$6),TRANSPOSE(B1345:E1345)))</f>
        <v>2.8324433524848341E-2</v>
      </c>
      <c r="H1345" s="9">
        <f t="shared" si="41"/>
        <v>-8.5561772513650814E-3</v>
      </c>
    </row>
    <row r="1346" spans="1:8" x14ac:dyDescent="0.35">
      <c r="A1346">
        <v>1337</v>
      </c>
      <c r="B1346" s="6">
        <v>0.64361673669893005</v>
      </c>
      <c r="C1346" s="6">
        <v>3.9493884373222515E-2</v>
      </c>
      <c r="D1346" s="6">
        <v>0.23066403684310852</v>
      </c>
      <c r="E1346" s="6">
        <v>8.6225342084738893E-2</v>
      </c>
      <c r="F1346" s="7">
        <f t="shared" si="40"/>
        <v>-9.2549864212322164E-4</v>
      </c>
      <c r="G1346" s="7" cm="1">
        <f t="array" ref="G1346">SQRT(MMULT(MMULT(B1346:E1346,$M$3:$P$6),TRANSPOSE(B1346:E1346)))</f>
        <v>1.9020320146893043E-2</v>
      </c>
      <c r="H1346" s="9">
        <f t="shared" si="41"/>
        <v>-0.10123376616443286</v>
      </c>
    </row>
    <row r="1347" spans="1:8" x14ac:dyDescent="0.35">
      <c r="A1347">
        <v>1338</v>
      </c>
      <c r="B1347" s="6">
        <v>0.16703373811206493</v>
      </c>
      <c r="C1347" s="6">
        <v>0.22197253121253518</v>
      </c>
      <c r="D1347" s="6">
        <v>0.29987490396278305</v>
      </c>
      <c r="E1347" s="6">
        <v>0.31111882671261681</v>
      </c>
      <c r="F1347" s="7">
        <f t="shared" si="40"/>
        <v>-8.0026376444170509E-4</v>
      </c>
      <c r="G1347" s="7" cm="1">
        <f t="array" ref="G1347">SQRT(MMULT(MMULT(B1347:E1347,$M$3:$P$6),TRANSPOSE(B1347:E1347)))</f>
        <v>2.125816618581125E-2</v>
      </c>
      <c r="H1347" s="9">
        <f t="shared" si="41"/>
        <v>-8.4685750817174915E-2</v>
      </c>
    </row>
    <row r="1348" spans="1:8" x14ac:dyDescent="0.35">
      <c r="A1348">
        <v>1339</v>
      </c>
      <c r="B1348" s="6">
        <v>0.38010835521419606</v>
      </c>
      <c r="C1348" s="6">
        <v>0.27977440883952559</v>
      </c>
      <c r="D1348" s="6">
        <v>0.3205645276594683</v>
      </c>
      <c r="E1348" s="6">
        <v>1.9552708286810046E-2</v>
      </c>
      <c r="F1348" s="7">
        <f t="shared" si="40"/>
        <v>-2.0601085843960851E-3</v>
      </c>
      <c r="G1348" s="7" cm="1">
        <f t="array" ref="G1348">SQRT(MMULT(MMULT(B1348:E1348,$M$3:$P$6),TRANSPOSE(B1348:E1348)))</f>
        <v>1.7663108333709619E-2</v>
      </c>
      <c r="H1348" s="9">
        <f t="shared" si="41"/>
        <v>-0.17324858833345549</v>
      </c>
    </row>
    <row r="1349" spans="1:8" x14ac:dyDescent="0.35">
      <c r="A1349">
        <v>1340</v>
      </c>
      <c r="B1349" s="6">
        <v>5.8061122552567339E-2</v>
      </c>
      <c r="C1349" s="6">
        <v>0.58351978876972777</v>
      </c>
      <c r="D1349" s="6">
        <v>0.15031499303091519</v>
      </c>
      <c r="E1349" s="6">
        <v>0.20810409564678969</v>
      </c>
      <c r="F1349" s="7">
        <f t="shared" si="40"/>
        <v>-2.2409214364994879E-3</v>
      </c>
      <c r="G1349" s="7" cm="1">
        <f t="array" ref="G1349">SQRT(MMULT(MMULT(B1349:E1349,$M$3:$P$6),TRANSPOSE(B1349:E1349)))</f>
        <v>2.1203196817818334E-2</v>
      </c>
      <c r="H1349" s="9">
        <f t="shared" si="41"/>
        <v>-0.15285060381913471</v>
      </c>
    </row>
    <row r="1350" spans="1:8" x14ac:dyDescent="0.35">
      <c r="A1350">
        <v>1341</v>
      </c>
      <c r="B1350" s="6">
        <v>0.37133029044641142</v>
      </c>
      <c r="C1350" s="6">
        <v>0.17497518359268915</v>
      </c>
      <c r="D1350" s="6">
        <v>0.1008373304550368</v>
      </c>
      <c r="E1350" s="6">
        <v>0.35285719550586253</v>
      </c>
      <c r="F1350" s="7">
        <f t="shared" si="40"/>
        <v>-2.9948056191872983E-4</v>
      </c>
      <c r="G1350" s="7" cm="1">
        <f t="array" ref="G1350">SQRT(MMULT(MMULT(B1350:E1350,$M$3:$P$6),TRANSPOSE(B1350:E1350)))</f>
        <v>2.381589411961977E-2</v>
      </c>
      <c r="H1350" s="9">
        <f t="shared" si="41"/>
        <v>-5.4563584948431769E-2</v>
      </c>
    </row>
    <row r="1351" spans="1:8" x14ac:dyDescent="0.35">
      <c r="A1351">
        <v>1342</v>
      </c>
      <c r="B1351" s="6">
        <v>3.3495391172201613E-2</v>
      </c>
      <c r="C1351" s="6">
        <v>0.10116293887753713</v>
      </c>
      <c r="D1351" s="6">
        <v>0.53732445443317789</v>
      </c>
      <c r="E1351" s="6">
        <v>0.32801721551708324</v>
      </c>
      <c r="F1351" s="7">
        <f t="shared" si="40"/>
        <v>-5.6351283223819509E-4</v>
      </c>
      <c r="G1351" s="7" cm="1">
        <f t="array" ref="G1351">SQRT(MMULT(MMULT(B1351:E1351,$M$3:$P$6),TRANSPOSE(B1351:E1351)))</f>
        <v>2.0260293032075497E-2</v>
      </c>
      <c r="H1351" s="9">
        <f t="shared" si="41"/>
        <v>-7.7171284233791076E-2</v>
      </c>
    </row>
    <row r="1352" spans="1:8" x14ac:dyDescent="0.35">
      <c r="A1352">
        <v>1343</v>
      </c>
      <c r="B1352" s="6">
        <v>0.12962519428676531</v>
      </c>
      <c r="C1352" s="6">
        <v>0.19773486119737654</v>
      </c>
      <c r="D1352" s="6">
        <v>0.28099254076383523</v>
      </c>
      <c r="E1352" s="6">
        <v>0.39164740375202295</v>
      </c>
      <c r="F1352" s="7">
        <f t="shared" si="40"/>
        <v>-4.1169874806938492E-4</v>
      </c>
      <c r="G1352" s="7" cm="1">
        <f t="array" ref="G1352">SQRT(MMULT(MMULT(B1352:E1352,$M$3:$P$6),TRANSPOSE(B1352:E1352)))</f>
        <v>2.329547894751785E-2</v>
      </c>
      <c r="H1352" s="9">
        <f t="shared" si="41"/>
        <v>-6.0599687658269952E-2</v>
      </c>
    </row>
    <row r="1353" spans="1:8" x14ac:dyDescent="0.35">
      <c r="A1353">
        <v>1344</v>
      </c>
      <c r="B1353" s="6">
        <v>0.23399424320851206</v>
      </c>
      <c r="C1353" s="6">
        <v>0.21032879757358766</v>
      </c>
      <c r="D1353" s="6">
        <v>0.26741296735886161</v>
      </c>
      <c r="E1353" s="6">
        <v>0.28826399185903867</v>
      </c>
      <c r="F1353" s="7">
        <f t="shared" si="40"/>
        <v>-8.1154660226481204E-4</v>
      </c>
      <c r="G1353" s="7" cm="1">
        <f t="array" ref="G1353">SQRT(MMULT(MMULT(B1353:E1353,$M$3:$P$6),TRANSPOSE(B1353:E1353)))</f>
        <v>2.1019746604975222E-2</v>
      </c>
      <c r="H1353" s="9">
        <f t="shared" si="41"/>
        <v>-8.6183084711213026E-2</v>
      </c>
    </row>
    <row r="1354" spans="1:8" x14ac:dyDescent="0.35">
      <c r="A1354">
        <v>1345</v>
      </c>
      <c r="B1354" s="6">
        <v>0.34089881143666961</v>
      </c>
      <c r="C1354" s="6">
        <v>5.7683368433942346E-2</v>
      </c>
      <c r="D1354" s="6">
        <v>0.59853835231535735</v>
      </c>
      <c r="E1354" s="6">
        <v>2.8794678140306516E-3</v>
      </c>
      <c r="F1354" s="7">
        <f t="shared" si="40"/>
        <v>-1.6422705388633254E-3</v>
      </c>
      <c r="G1354" s="7" cm="1">
        <f t="array" ref="G1354">SQRT(MMULT(MMULT(B1354:E1354,$M$3:$P$6),TRANSPOSE(B1354:E1354)))</f>
        <v>1.5459782328240844E-2</v>
      </c>
      <c r="H1354" s="9">
        <f t="shared" si="41"/>
        <v>-0.17091253180431987</v>
      </c>
    </row>
    <row r="1355" spans="1:8" x14ac:dyDescent="0.35">
      <c r="A1355">
        <v>1346</v>
      </c>
      <c r="B1355" s="6">
        <v>0.12456205125253518</v>
      </c>
      <c r="C1355" s="6">
        <v>0.37734426514837083</v>
      </c>
      <c r="D1355" s="6">
        <v>5.2105533836369816E-2</v>
      </c>
      <c r="E1355" s="6">
        <v>0.44598814976272422</v>
      </c>
      <c r="F1355" s="7">
        <f t="shared" ref="F1355:F1418" si="42">B1355*$B$3+C1355*$B$4+D1355*$B$5+E1355*$B$6</f>
        <v>-5.9917349030594856E-4</v>
      </c>
      <c r="G1355" s="7" cm="1">
        <f t="array" ref="G1355">SQRT(MMULT(MMULT(B1355:E1355,$M$3:$P$6),TRANSPOSE(B1355:E1355)))</f>
        <v>2.6393062385270227E-2</v>
      </c>
      <c r="H1355" s="9">
        <f t="shared" ref="H1355:H1418" si="43">(F1355-0.001)/G1355</f>
        <v>-6.0590675949693334E-2</v>
      </c>
    </row>
    <row r="1356" spans="1:8" x14ac:dyDescent="0.35">
      <c r="A1356">
        <v>1347</v>
      </c>
      <c r="B1356" s="6">
        <v>0.24567448466973965</v>
      </c>
      <c r="C1356" s="6">
        <v>0.37126879828622716</v>
      </c>
      <c r="D1356" s="6">
        <v>0.35958833318433658</v>
      </c>
      <c r="E1356" s="6">
        <v>2.3468383859696781E-2</v>
      </c>
      <c r="F1356" s="7">
        <f t="shared" si="42"/>
        <v>-2.3917362698975919E-3</v>
      </c>
      <c r="G1356" s="7" cm="1">
        <f t="array" ref="G1356">SQRT(MMULT(MMULT(B1356:E1356,$M$3:$P$6),TRANSPOSE(B1356:E1356)))</f>
        <v>1.7453771060493475E-2</v>
      </c>
      <c r="H1356" s="9">
        <f t="shared" si="43"/>
        <v>-0.19432684536436773</v>
      </c>
    </row>
    <row r="1357" spans="1:8" x14ac:dyDescent="0.35">
      <c r="A1357">
        <v>1348</v>
      </c>
      <c r="B1357" s="6">
        <v>9.221521300696553E-2</v>
      </c>
      <c r="C1357" s="6">
        <v>5.5901275673759816E-3</v>
      </c>
      <c r="D1357" s="6">
        <v>6.258933093688146E-2</v>
      </c>
      <c r="E1357" s="6">
        <v>0.839605328488777</v>
      </c>
      <c r="F1357" s="7">
        <f t="shared" si="42"/>
        <v>2.0525591523541708E-3</v>
      </c>
      <c r="G1357" s="7" cm="1">
        <f t="array" ref="G1357">SQRT(MMULT(MMULT(B1357:E1357,$M$3:$P$6),TRANSPOSE(B1357:E1357)))</f>
        <v>3.8421268766169206E-2</v>
      </c>
      <c r="H1357" s="9">
        <f t="shared" si="43"/>
        <v>2.7395221088611546E-2</v>
      </c>
    </row>
    <row r="1358" spans="1:8" x14ac:dyDescent="0.35">
      <c r="A1358">
        <v>1349</v>
      </c>
      <c r="B1358" s="6">
        <v>0.1615158040813609</v>
      </c>
      <c r="C1358" s="6">
        <v>0.23827070134238701</v>
      </c>
      <c r="D1358" s="6">
        <v>0.24609446813507865</v>
      </c>
      <c r="E1358" s="6">
        <v>0.35411902644117338</v>
      </c>
      <c r="F1358" s="7">
        <f t="shared" si="42"/>
        <v>-6.4877722379475292E-4</v>
      </c>
      <c r="G1358" s="7" cm="1">
        <f t="array" ref="G1358">SQRT(MMULT(MMULT(B1358:E1358,$M$3:$P$6),TRANSPOSE(B1358:E1358)))</f>
        <v>2.2623971106526412E-2</v>
      </c>
      <c r="H1358" s="9">
        <f t="shared" si="43"/>
        <v>-7.2877445609852487E-2</v>
      </c>
    </row>
    <row r="1359" spans="1:8" x14ac:dyDescent="0.35">
      <c r="A1359">
        <v>1350</v>
      </c>
      <c r="B1359" s="6">
        <v>0.27055117771135434</v>
      </c>
      <c r="C1359" s="6">
        <v>0.23854721850443394</v>
      </c>
      <c r="D1359" s="6">
        <v>4.550147179746486E-2</v>
      </c>
      <c r="E1359" s="6">
        <v>0.44540013198674683</v>
      </c>
      <c r="F1359" s="7">
        <f t="shared" si="42"/>
        <v>-1.279130872940573E-4</v>
      </c>
      <c r="G1359" s="7" cm="1">
        <f t="array" ref="G1359">SQRT(MMULT(MMULT(B1359:E1359,$M$3:$P$6),TRANSPOSE(B1359:E1359)))</f>
        <v>2.6412391120640068E-2</v>
      </c>
      <c r="H1359" s="9">
        <f t="shared" si="43"/>
        <v>-4.2703937032518242E-2</v>
      </c>
    </row>
    <row r="1360" spans="1:8" x14ac:dyDescent="0.35">
      <c r="A1360">
        <v>1351</v>
      </c>
      <c r="B1360" s="6">
        <v>0.18207913807628451</v>
      </c>
      <c r="C1360" s="6">
        <v>0.19845851769666339</v>
      </c>
      <c r="D1360" s="6">
        <v>0.30154382138422775</v>
      </c>
      <c r="E1360" s="6">
        <v>0.31791852284282418</v>
      </c>
      <c r="F1360" s="7">
        <f t="shared" si="42"/>
        <v>-6.9839452724710413E-4</v>
      </c>
      <c r="G1360" s="7" cm="1">
        <f t="array" ref="G1360">SQRT(MMULT(MMULT(B1360:E1360,$M$3:$P$6),TRANSPOSE(B1360:E1360)))</f>
        <v>2.1392530309282794E-2</v>
      </c>
      <c r="H1360" s="9">
        <f t="shared" si="43"/>
        <v>-7.9391942079433453E-2</v>
      </c>
    </row>
    <row r="1361" spans="1:8" x14ac:dyDescent="0.35">
      <c r="A1361">
        <v>1352</v>
      </c>
      <c r="B1361" s="6">
        <v>0.33661935367306695</v>
      </c>
      <c r="C1361" s="6">
        <v>0.15954673643876838</v>
      </c>
      <c r="D1361" s="6">
        <v>0.30743733682845215</v>
      </c>
      <c r="E1361" s="6">
        <v>0.19639657305971248</v>
      </c>
      <c r="F1361" s="7">
        <f t="shared" si="42"/>
        <v>-1.0088731857195575E-3</v>
      </c>
      <c r="G1361" s="7" cm="1">
        <f t="array" ref="G1361">SQRT(MMULT(MMULT(B1361:E1361,$M$3:$P$6),TRANSPOSE(B1361:E1361)))</f>
        <v>1.9099758709010345E-2</v>
      </c>
      <c r="H1361" s="9">
        <f t="shared" si="43"/>
        <v>-0.10517793529883013</v>
      </c>
    </row>
    <row r="1362" spans="1:8" x14ac:dyDescent="0.35">
      <c r="A1362">
        <v>1353</v>
      </c>
      <c r="B1362" s="6">
        <v>0.32456128890639535</v>
      </c>
      <c r="C1362" s="6">
        <v>0.15435891725328957</v>
      </c>
      <c r="D1362" s="6">
        <v>0.29305106318794866</v>
      </c>
      <c r="E1362" s="6">
        <v>0.22802873065236631</v>
      </c>
      <c r="F1362" s="7">
        <f t="shared" si="42"/>
        <v>-8.6406099229029197E-4</v>
      </c>
      <c r="G1362" s="7" cm="1">
        <f t="array" ref="G1362">SQRT(MMULT(MMULT(B1362:E1362,$M$3:$P$6),TRANSPOSE(B1362:E1362)))</f>
        <v>1.9719798426193404E-2</v>
      </c>
      <c r="H1362" s="9">
        <f t="shared" si="43"/>
        <v>-9.452738572694018E-2</v>
      </c>
    </row>
    <row r="1363" spans="1:8" x14ac:dyDescent="0.35">
      <c r="A1363">
        <v>1354</v>
      </c>
      <c r="B1363" s="6">
        <v>0.27079826236277466</v>
      </c>
      <c r="C1363" s="6">
        <v>0.21536332201313985</v>
      </c>
      <c r="D1363" s="6">
        <v>0.36096924734356189</v>
      </c>
      <c r="E1363" s="6">
        <v>0.15286916828052377</v>
      </c>
      <c r="F1363" s="7">
        <f t="shared" si="42"/>
        <v>-1.4046291604705259E-3</v>
      </c>
      <c r="G1363" s="7" cm="1">
        <f t="array" ref="G1363">SQRT(MMULT(MMULT(B1363:E1363,$M$3:$P$6),TRANSPOSE(B1363:E1363)))</f>
        <v>1.8063970283089766E-2</v>
      </c>
      <c r="H1363" s="9">
        <f t="shared" si="43"/>
        <v>-0.13311742229345741</v>
      </c>
    </row>
    <row r="1364" spans="1:8" x14ac:dyDescent="0.35">
      <c r="A1364">
        <v>1355</v>
      </c>
      <c r="B1364" s="6">
        <v>0.27834826230278947</v>
      </c>
      <c r="C1364" s="6">
        <v>0.31398279800857087</v>
      </c>
      <c r="D1364" s="6">
        <v>9.3185900959870741E-2</v>
      </c>
      <c r="E1364" s="6">
        <v>0.31448303872876904</v>
      </c>
      <c r="F1364" s="7">
        <f t="shared" si="42"/>
        <v>-8.9731023284035671E-4</v>
      </c>
      <c r="G1364" s="7" cm="1">
        <f t="array" ref="G1364">SQRT(MMULT(MMULT(B1364:E1364,$M$3:$P$6),TRANSPOSE(B1364:E1364)))</f>
        <v>2.3029185586370009E-2</v>
      </c>
      <c r="H1364" s="9">
        <f t="shared" si="43"/>
        <v>-8.2387204954537926E-2</v>
      </c>
    </row>
    <row r="1365" spans="1:8" x14ac:dyDescent="0.35">
      <c r="A1365">
        <v>1356</v>
      </c>
      <c r="B1365" s="6">
        <v>0.31977410784561267</v>
      </c>
      <c r="C1365" s="6">
        <v>0.30384146125343431</v>
      </c>
      <c r="D1365" s="6">
        <v>0.1947193753865743</v>
      </c>
      <c r="E1365" s="6">
        <v>0.18166505551437867</v>
      </c>
      <c r="F1365" s="7">
        <f t="shared" si="42"/>
        <v>-1.4378335918725418E-3</v>
      </c>
      <c r="G1365" s="7" cm="1">
        <f t="array" ref="G1365">SQRT(MMULT(MMULT(B1365:E1365,$M$3:$P$6),TRANSPOSE(B1365:E1365)))</f>
        <v>1.9910733657754705E-2</v>
      </c>
      <c r="H1365" s="9">
        <f t="shared" si="43"/>
        <v>-0.12243815992802806</v>
      </c>
    </row>
    <row r="1366" spans="1:8" x14ac:dyDescent="0.35">
      <c r="A1366">
        <v>1357</v>
      </c>
      <c r="B1366" s="6">
        <v>0.35970556411188975</v>
      </c>
      <c r="C1366" s="6">
        <v>0.34590753002130681</v>
      </c>
      <c r="D1366" s="6">
        <v>0.23511407637526563</v>
      </c>
      <c r="E1366" s="6">
        <v>5.927282949153781E-2</v>
      </c>
      <c r="F1366" s="7">
        <f t="shared" si="42"/>
        <v>-2.0573308328231937E-3</v>
      </c>
      <c r="G1366" s="7" cm="1">
        <f t="array" ref="G1366">SQRT(MMULT(MMULT(B1366:E1366,$M$3:$P$6),TRANSPOSE(B1366:E1366)))</f>
        <v>1.8587388477204331E-2</v>
      </c>
      <c r="H1366" s="9">
        <f t="shared" si="43"/>
        <v>-0.16448415206755485</v>
      </c>
    </row>
    <row r="1367" spans="1:8" x14ac:dyDescent="0.35">
      <c r="A1367">
        <v>1358</v>
      </c>
      <c r="B1367" s="6">
        <v>0.33417924994735693</v>
      </c>
      <c r="C1367" s="6">
        <v>0.11543800131435919</v>
      </c>
      <c r="D1367" s="6">
        <v>0.30676952050866402</v>
      </c>
      <c r="E1367" s="6">
        <v>0.24361322822961995</v>
      </c>
      <c r="F1367" s="7">
        <f t="shared" si="42"/>
        <v>-6.9054805793267572E-4</v>
      </c>
      <c r="G1367" s="7" cm="1">
        <f t="array" ref="G1367">SQRT(MMULT(MMULT(B1367:E1367,$M$3:$P$6),TRANSPOSE(B1367:E1367)))</f>
        <v>1.9905823077597858E-2</v>
      </c>
      <c r="H1367" s="9">
        <f t="shared" si="43"/>
        <v>-8.4927312542792024E-2</v>
      </c>
    </row>
    <row r="1368" spans="1:8" x14ac:dyDescent="0.35">
      <c r="A1368">
        <v>1359</v>
      </c>
      <c r="B1368" s="6">
        <v>0.34710762881362067</v>
      </c>
      <c r="C1368" s="6">
        <v>0.15406580127406011</v>
      </c>
      <c r="D1368" s="6">
        <v>0.28948365608562832</v>
      </c>
      <c r="E1368" s="6">
        <v>0.20934291382669085</v>
      </c>
      <c r="F1368" s="7">
        <f t="shared" si="42"/>
        <v>-9.2660692622502524E-4</v>
      </c>
      <c r="G1368" s="7" cm="1">
        <f t="array" ref="G1368">SQRT(MMULT(MMULT(B1368:E1368,$M$3:$P$6),TRANSPOSE(B1368:E1368)))</f>
        <v>1.9453569992420813E-2</v>
      </c>
      <c r="H1368" s="9">
        <f t="shared" si="43"/>
        <v>-9.9036162872708652E-2</v>
      </c>
    </row>
    <row r="1369" spans="1:8" x14ac:dyDescent="0.35">
      <c r="A1369">
        <v>1360</v>
      </c>
      <c r="B1369" s="6">
        <v>0.37684615129863447</v>
      </c>
      <c r="C1369" s="6">
        <v>0.16224653866819802</v>
      </c>
      <c r="D1369" s="6">
        <v>5.6169481455544276E-2</v>
      </c>
      <c r="E1369" s="6">
        <v>0.40473782857762319</v>
      </c>
      <c r="F1369" s="7">
        <f t="shared" si="42"/>
        <v>-2.7336838206017382E-5</v>
      </c>
      <c r="G1369" s="7" cm="1">
        <f t="array" ref="G1369">SQRT(MMULT(MMULT(B1369:E1369,$M$3:$P$6),TRANSPOSE(B1369:E1369)))</f>
        <v>2.5402868543632308E-2</v>
      </c>
      <c r="H1369" s="9">
        <f t="shared" si="43"/>
        <v>-4.0441764930659305E-2</v>
      </c>
    </row>
    <row r="1370" spans="1:8" x14ac:dyDescent="0.35">
      <c r="A1370">
        <v>1361</v>
      </c>
      <c r="B1370" s="6">
        <v>7.1842871589473861E-2</v>
      </c>
      <c r="C1370" s="6">
        <v>0.385501570612164</v>
      </c>
      <c r="D1370" s="6">
        <v>0.11512809200751992</v>
      </c>
      <c r="E1370" s="6">
        <v>0.42752746579084222</v>
      </c>
      <c r="F1370" s="7">
        <f t="shared" si="42"/>
        <v>-7.5392197322254949E-4</v>
      </c>
      <c r="G1370" s="7" cm="1">
        <f t="array" ref="G1370">SQRT(MMULT(MMULT(B1370:E1370,$M$3:$P$6),TRANSPOSE(B1370:E1370)))</f>
        <v>2.5465218071447381E-2</v>
      </c>
      <c r="H1370" s="9">
        <f t="shared" si="43"/>
        <v>-6.8875199430909917E-2</v>
      </c>
    </row>
    <row r="1371" spans="1:8" x14ac:dyDescent="0.35">
      <c r="A1371">
        <v>1362</v>
      </c>
      <c r="B1371" s="6">
        <v>0.36640082016654713</v>
      </c>
      <c r="C1371" s="6">
        <v>0.15888000696931751</v>
      </c>
      <c r="D1371" s="6">
        <v>0.3937349531334714</v>
      </c>
      <c r="E1371" s="6">
        <v>8.0984219730663984E-2</v>
      </c>
      <c r="F1371" s="7">
        <f t="shared" si="42"/>
        <v>-1.5040946492836623E-3</v>
      </c>
      <c r="G1371" s="7" cm="1">
        <f t="array" ref="G1371">SQRT(MMULT(MMULT(B1371:E1371,$M$3:$P$6),TRANSPOSE(B1371:E1371)))</f>
        <v>1.7158671299446961E-2</v>
      </c>
      <c r="H1371" s="9">
        <f t="shared" si="43"/>
        <v>-0.14593756157356844</v>
      </c>
    </row>
    <row r="1372" spans="1:8" x14ac:dyDescent="0.35">
      <c r="A1372">
        <v>1363</v>
      </c>
      <c r="B1372" s="6">
        <v>0.22015005398477985</v>
      </c>
      <c r="C1372" s="6">
        <v>0.12593970550180517</v>
      </c>
      <c r="D1372" s="6">
        <v>0.28585953953685511</v>
      </c>
      <c r="E1372" s="6">
        <v>0.3680507009765599</v>
      </c>
      <c r="F1372" s="7">
        <f t="shared" si="42"/>
        <v>-2.5947183460051375E-4</v>
      </c>
      <c r="G1372" s="7" cm="1">
        <f t="array" ref="G1372">SQRT(MMULT(MMULT(B1372:E1372,$M$3:$P$6),TRANSPOSE(B1372:E1372)))</f>
        <v>2.2699471296337578E-2</v>
      </c>
      <c r="H1372" s="9">
        <f t="shared" si="43"/>
        <v>-5.5484633018907444E-2</v>
      </c>
    </row>
    <row r="1373" spans="1:8" x14ac:dyDescent="0.35">
      <c r="A1373">
        <v>1364</v>
      </c>
      <c r="B1373" s="6">
        <v>0.31515982279244309</v>
      </c>
      <c r="C1373" s="6">
        <v>0.25279189662411872</v>
      </c>
      <c r="D1373" s="6">
        <v>0.17859618501055438</v>
      </c>
      <c r="E1373" s="6">
        <v>0.25345209557288373</v>
      </c>
      <c r="F1373" s="7">
        <f t="shared" si="42"/>
        <v>-9.9307932001325722E-4</v>
      </c>
      <c r="G1373" s="7" cm="1">
        <f t="array" ref="G1373">SQRT(MMULT(MMULT(B1373:E1373,$M$3:$P$6),TRANSPOSE(B1373:E1373)))</f>
        <v>2.1120464689586421E-2</v>
      </c>
      <c r="H1373" s="9">
        <f t="shared" si="43"/>
        <v>-9.4367209685303835E-2</v>
      </c>
    </row>
    <row r="1374" spans="1:8" x14ac:dyDescent="0.35">
      <c r="A1374">
        <v>1365</v>
      </c>
      <c r="B1374" s="6">
        <v>0.10356025187399025</v>
      </c>
      <c r="C1374" s="6">
        <v>0.32046650723013526</v>
      </c>
      <c r="D1374" s="6">
        <v>0.20982831235481195</v>
      </c>
      <c r="E1374" s="6">
        <v>0.36614492854106256</v>
      </c>
      <c r="F1374" s="7">
        <f t="shared" si="42"/>
        <v>-8.4702786276992579E-4</v>
      </c>
      <c r="G1374" s="7" cm="1">
        <f t="array" ref="G1374">SQRT(MMULT(MMULT(B1374:E1374,$M$3:$P$6),TRANSPOSE(B1374:E1374)))</f>
        <v>2.3215676407521563E-2</v>
      </c>
      <c r="H1374" s="9">
        <f t="shared" si="43"/>
        <v>-7.9559511010909592E-2</v>
      </c>
    </row>
    <row r="1375" spans="1:8" x14ac:dyDescent="0.35">
      <c r="A1375">
        <v>1366</v>
      </c>
      <c r="B1375" s="6">
        <v>0.11293283593260621</v>
      </c>
      <c r="C1375" s="6">
        <v>0.15396361903839442</v>
      </c>
      <c r="D1375" s="6">
        <v>0.38716805568675505</v>
      </c>
      <c r="E1375" s="6">
        <v>0.34593548934224444</v>
      </c>
      <c r="F1375" s="7">
        <f t="shared" si="42"/>
        <v>-5.3129089999314069E-4</v>
      </c>
      <c r="G1375" s="7" cm="1">
        <f t="array" ref="G1375">SQRT(MMULT(MMULT(B1375:E1375,$M$3:$P$6),TRANSPOSE(B1375:E1375)))</f>
        <v>2.1483922423960695E-2</v>
      </c>
      <c r="H1375" s="9">
        <f t="shared" si="43"/>
        <v>-7.1276132438707507E-2</v>
      </c>
    </row>
    <row r="1376" spans="1:8" x14ac:dyDescent="0.35">
      <c r="A1376">
        <v>1367</v>
      </c>
      <c r="B1376" s="6">
        <v>0.37231026730779421</v>
      </c>
      <c r="C1376" s="6">
        <v>0.27730135562673147</v>
      </c>
      <c r="D1376" s="6">
        <v>0.11415660635282307</v>
      </c>
      <c r="E1376" s="6">
        <v>0.23623177071265122</v>
      </c>
      <c r="F1376" s="7">
        <f t="shared" si="42"/>
        <v>-1.0747818932491898E-3</v>
      </c>
      <c r="G1376" s="7" cm="1">
        <f t="array" ref="G1376">SQRT(MMULT(MMULT(B1376:E1376,$M$3:$P$6),TRANSPOSE(B1376:E1376)))</f>
        <v>2.1449047922348349E-2</v>
      </c>
      <c r="H1376" s="9">
        <f t="shared" si="43"/>
        <v>-9.6730722070298411E-2</v>
      </c>
    </row>
    <row r="1377" spans="1:8" x14ac:dyDescent="0.35">
      <c r="A1377">
        <v>1368</v>
      </c>
      <c r="B1377" s="6">
        <v>0.3019321110922033</v>
      </c>
      <c r="C1377" s="6">
        <v>0.25374116986280748</v>
      </c>
      <c r="D1377" s="6">
        <v>0.17110969283031985</v>
      </c>
      <c r="E1377" s="6">
        <v>0.27321702621466942</v>
      </c>
      <c r="F1377" s="7">
        <f t="shared" si="42"/>
        <v>-9.1815199032618518E-4</v>
      </c>
      <c r="G1377" s="7" cm="1">
        <f t="array" ref="G1377">SQRT(MMULT(MMULT(B1377:E1377,$M$3:$P$6),TRANSPOSE(B1377:E1377)))</f>
        <v>2.1538006334774949E-2</v>
      </c>
      <c r="H1377" s="9">
        <f t="shared" si="43"/>
        <v>-8.9058938906019583E-2</v>
      </c>
    </row>
    <row r="1378" spans="1:8" x14ac:dyDescent="0.35">
      <c r="A1378">
        <v>1369</v>
      </c>
      <c r="B1378" s="6">
        <v>0.10276784616401559</v>
      </c>
      <c r="C1378" s="6">
        <v>0.26247119012714115</v>
      </c>
      <c r="D1378" s="6">
        <v>0.5668968828500397</v>
      </c>
      <c r="E1378" s="6">
        <v>6.7864080858803549E-2</v>
      </c>
      <c r="F1378" s="7">
        <f t="shared" si="42"/>
        <v>-2.0675846432668238E-3</v>
      </c>
      <c r="G1378" s="7" cm="1">
        <f t="array" ref="G1378">SQRT(MMULT(MMULT(B1378:E1378,$M$3:$P$6),TRANSPOSE(B1378:E1378)))</f>
        <v>1.5968544037904497E-2</v>
      </c>
      <c r="H1378" s="9">
        <f t="shared" si="43"/>
        <v>-0.19210171171431192</v>
      </c>
    </row>
    <row r="1379" spans="1:8" x14ac:dyDescent="0.35">
      <c r="A1379">
        <v>1370</v>
      </c>
      <c r="B1379" s="6">
        <v>0.35673877358312583</v>
      </c>
      <c r="C1379" s="6">
        <v>0.34943824959237207</v>
      </c>
      <c r="D1379" s="6">
        <v>0.16319893733778404</v>
      </c>
      <c r="E1379" s="6">
        <v>0.13062403948671811</v>
      </c>
      <c r="F1379" s="7">
        <f t="shared" si="42"/>
        <v>-1.7436596647001517E-3</v>
      </c>
      <c r="G1379" s="7" cm="1">
        <f t="array" ref="G1379">SQRT(MMULT(MMULT(B1379:E1379,$M$3:$P$6),TRANSPOSE(B1379:E1379)))</f>
        <v>1.9711058402074037E-2</v>
      </c>
      <c r="H1379" s="9">
        <f t="shared" si="43"/>
        <v>-0.13919392904905897</v>
      </c>
    </row>
    <row r="1380" spans="1:8" x14ac:dyDescent="0.35">
      <c r="A1380">
        <v>1371</v>
      </c>
      <c r="B1380" s="6">
        <v>0.24336046376258622</v>
      </c>
      <c r="C1380" s="6">
        <v>0.2459315119955576</v>
      </c>
      <c r="D1380" s="6">
        <v>0.25814828715777122</v>
      </c>
      <c r="E1380" s="6">
        <v>0.25255973708408486</v>
      </c>
      <c r="F1380" s="7">
        <f t="shared" si="42"/>
        <v>-1.0503478930969869E-3</v>
      </c>
      <c r="G1380" s="7" cm="1">
        <f t="array" ref="G1380">SQRT(MMULT(MMULT(B1380:E1380,$M$3:$P$6),TRANSPOSE(B1380:E1380)))</f>
        <v>2.0414940909788938E-2</v>
      </c>
      <c r="H1380" s="9">
        <f t="shared" si="43"/>
        <v>-0.10043369227259669</v>
      </c>
    </row>
    <row r="1381" spans="1:8" x14ac:dyDescent="0.35">
      <c r="A1381">
        <v>1372</v>
      </c>
      <c r="B1381" s="6">
        <v>0.29123877412507854</v>
      </c>
      <c r="C1381" s="6">
        <v>0.31618752786738302</v>
      </c>
      <c r="D1381" s="6">
        <v>6.5769891969272631E-2</v>
      </c>
      <c r="E1381" s="6">
        <v>0.32680380603826598</v>
      </c>
      <c r="F1381" s="7">
        <f t="shared" si="42"/>
        <v>-8.3396751030795379E-4</v>
      </c>
      <c r="G1381" s="7" cm="1">
        <f t="array" ref="G1381">SQRT(MMULT(MMULT(B1381:E1381,$M$3:$P$6),TRANSPOSE(B1381:E1381)))</f>
        <v>2.3524780541535742E-2</v>
      </c>
      <c r="H1381" s="9">
        <f t="shared" si="43"/>
        <v>-7.7958963615829296E-2</v>
      </c>
    </row>
    <row r="1382" spans="1:8" x14ac:dyDescent="0.35">
      <c r="A1382">
        <v>1373</v>
      </c>
      <c r="B1382" s="6">
        <v>0.37701514194563363</v>
      </c>
      <c r="C1382" s="6">
        <v>0.20687051666547365</v>
      </c>
      <c r="D1382" s="6">
        <v>0.10510895992801762</v>
      </c>
      <c r="E1382" s="6">
        <v>0.31100538146087509</v>
      </c>
      <c r="F1382" s="7">
        <f t="shared" si="42"/>
        <v>-5.6097650043552118E-4</v>
      </c>
      <c r="G1382" s="7" cm="1">
        <f t="array" ref="G1382">SQRT(MMULT(MMULT(B1382:E1382,$M$3:$P$6),TRANSPOSE(B1382:E1382)))</f>
        <v>2.2884039787299981E-2</v>
      </c>
      <c r="H1382" s="9">
        <f t="shared" si="43"/>
        <v>-6.8212453524129094E-2</v>
      </c>
    </row>
    <row r="1383" spans="1:8" x14ac:dyDescent="0.35">
      <c r="A1383">
        <v>1374</v>
      </c>
      <c r="B1383" s="6">
        <v>0.23293100925089719</v>
      </c>
      <c r="C1383" s="6">
        <v>0.25937711921010664</v>
      </c>
      <c r="D1383" s="6">
        <v>0.25916265043240638</v>
      </c>
      <c r="E1383" s="6">
        <v>0.24852922110658979</v>
      </c>
      <c r="F1383" s="7">
        <f t="shared" si="42"/>
        <v>-1.1110176291442122E-3</v>
      </c>
      <c r="G1383" s="7" cm="1">
        <f t="array" ref="G1383">SQRT(MMULT(MMULT(B1383:E1383,$M$3:$P$6),TRANSPOSE(B1383:E1383)))</f>
        <v>2.0338840173777243E-2</v>
      </c>
      <c r="H1383" s="9">
        <f t="shared" si="43"/>
        <v>-0.10379242921953513</v>
      </c>
    </row>
    <row r="1384" spans="1:8" x14ac:dyDescent="0.35">
      <c r="A1384">
        <v>1375</v>
      </c>
      <c r="B1384" s="6">
        <v>0.21392596905456732</v>
      </c>
      <c r="C1384" s="6">
        <v>0.47308228706847705</v>
      </c>
      <c r="D1384" s="6">
        <v>0.12708450503254684</v>
      </c>
      <c r="E1384" s="6">
        <v>0.18590723884440871</v>
      </c>
      <c r="F1384" s="7">
        <f t="shared" si="42"/>
        <v>-1.926419768527041E-3</v>
      </c>
      <c r="G1384" s="7" cm="1">
        <f t="array" ref="G1384">SQRT(MMULT(MMULT(B1384:E1384,$M$3:$P$6),TRANSPOSE(B1384:E1384)))</f>
        <v>2.0806167056056479E-2</v>
      </c>
      <c r="H1384" s="9">
        <f t="shared" si="43"/>
        <v>-0.14065155588930003</v>
      </c>
    </row>
    <row r="1385" spans="1:8" x14ac:dyDescent="0.35">
      <c r="A1385">
        <v>1376</v>
      </c>
      <c r="B1385" s="6">
        <v>0.24917239050903839</v>
      </c>
      <c r="C1385" s="6">
        <v>0.26462936559527939</v>
      </c>
      <c r="D1385" s="6">
        <v>0.35547592783784848</v>
      </c>
      <c r="E1385" s="6">
        <v>0.13072231605783374</v>
      </c>
      <c r="F1385" s="7">
        <f t="shared" si="42"/>
        <v>-1.6444508087074844E-3</v>
      </c>
      <c r="G1385" s="7" cm="1">
        <f t="array" ref="G1385">SQRT(MMULT(MMULT(B1385:E1385,$M$3:$P$6),TRANSPOSE(B1385:E1385)))</f>
        <v>1.7895597481355073E-2</v>
      </c>
      <c r="H1385" s="9">
        <f t="shared" si="43"/>
        <v>-0.14777102644729601</v>
      </c>
    </row>
    <row r="1386" spans="1:8" x14ac:dyDescent="0.35">
      <c r="A1386">
        <v>1377</v>
      </c>
      <c r="B1386" s="6">
        <v>0.30935348912613514</v>
      </c>
      <c r="C1386" s="6">
        <v>0.4152208269851087</v>
      </c>
      <c r="D1386" s="6">
        <v>8.3573088853060723E-3</v>
      </c>
      <c r="E1386" s="6">
        <v>0.26706837500345004</v>
      </c>
      <c r="F1386" s="7">
        <f t="shared" si="42"/>
        <v>-1.3256340511667085E-3</v>
      </c>
      <c r="G1386" s="7" cm="1">
        <f t="array" ref="G1386">SQRT(MMULT(MMULT(B1386:E1386,$M$3:$P$6),TRANSPOSE(B1386:E1386)))</f>
        <v>2.30282098252238E-2</v>
      </c>
      <c r="H1386" s="9">
        <f t="shared" si="43"/>
        <v>-0.10099065749432856</v>
      </c>
    </row>
    <row r="1387" spans="1:8" x14ac:dyDescent="0.35">
      <c r="A1387">
        <v>1378</v>
      </c>
      <c r="B1387" s="6">
        <v>0.12141061160761096</v>
      </c>
      <c r="C1387" s="6">
        <v>0.5242667735186024</v>
      </c>
      <c r="D1387" s="6">
        <v>2.312564825989094E-3</v>
      </c>
      <c r="E1387" s="6">
        <v>0.35201005004779767</v>
      </c>
      <c r="F1387" s="7">
        <f t="shared" si="42"/>
        <v>-1.3821120409263825E-3</v>
      </c>
      <c r="G1387" s="7" cm="1">
        <f t="array" ref="G1387">SQRT(MMULT(MMULT(B1387:E1387,$M$3:$P$6),TRANSPOSE(B1387:E1387)))</f>
        <v>2.4816195774492046E-2</v>
      </c>
      <c r="H1387" s="9">
        <f t="shared" si="43"/>
        <v>-9.5990217943674377E-2</v>
      </c>
    </row>
    <row r="1388" spans="1:8" x14ac:dyDescent="0.35">
      <c r="A1388">
        <v>1379</v>
      </c>
      <c r="B1388" s="6">
        <v>0.3406785695878729</v>
      </c>
      <c r="C1388" s="6">
        <v>0.1061033669989123</v>
      </c>
      <c r="D1388" s="6">
        <v>0.46586604186570862</v>
      </c>
      <c r="E1388" s="6">
        <v>8.7352021547506195E-2</v>
      </c>
      <c r="F1388" s="7">
        <f t="shared" si="42"/>
        <v>-1.3736583578465677E-3</v>
      </c>
      <c r="G1388" s="7" cm="1">
        <f t="array" ref="G1388">SQRT(MMULT(MMULT(B1388:E1388,$M$3:$P$6),TRANSPOSE(B1388:E1388)))</f>
        <v>1.6633260623279505E-2</v>
      </c>
      <c r="H1388" s="9">
        <f t="shared" si="43"/>
        <v>-0.1427055351086397</v>
      </c>
    </row>
    <row r="1389" spans="1:8" x14ac:dyDescent="0.35">
      <c r="A1389">
        <v>1380</v>
      </c>
      <c r="B1389" s="6">
        <v>0.29054244982531985</v>
      </c>
      <c r="C1389" s="6">
        <v>0.2381549624397781</v>
      </c>
      <c r="D1389" s="6">
        <v>0.18629706746075181</v>
      </c>
      <c r="E1389" s="6">
        <v>0.28500552027415027</v>
      </c>
      <c r="F1389" s="7">
        <f t="shared" si="42"/>
        <v>-8.3817939832049669E-4</v>
      </c>
      <c r="G1389" s="7" cm="1">
        <f t="array" ref="G1389">SQRT(MMULT(MMULT(B1389:E1389,$M$3:$P$6),TRANSPOSE(B1389:E1389)))</f>
        <v>2.1626168199826174E-2</v>
      </c>
      <c r="H1389" s="9">
        <f t="shared" si="43"/>
        <v>-8.4997923873322667E-2</v>
      </c>
    </row>
    <row r="1390" spans="1:8" x14ac:dyDescent="0.35">
      <c r="A1390">
        <v>1381</v>
      </c>
      <c r="B1390" s="6">
        <v>0.30986748036722678</v>
      </c>
      <c r="C1390" s="6">
        <v>0.22277175715534733</v>
      </c>
      <c r="D1390" s="6">
        <v>0.37405530567860396</v>
      </c>
      <c r="E1390" s="6">
        <v>9.3305456798821809E-2</v>
      </c>
      <c r="F1390" s="7">
        <f t="shared" si="42"/>
        <v>-1.6557906498235655E-3</v>
      </c>
      <c r="G1390" s="7" cm="1">
        <f t="array" ref="G1390">SQRT(MMULT(MMULT(B1390:E1390,$M$3:$P$6),TRANSPOSE(B1390:E1390)))</f>
        <v>1.7401491850206612E-2</v>
      </c>
      <c r="H1390" s="9">
        <f t="shared" si="43"/>
        <v>-0.15261856125238094</v>
      </c>
    </row>
    <row r="1391" spans="1:8" x14ac:dyDescent="0.35">
      <c r="A1391">
        <v>1382</v>
      </c>
      <c r="B1391" s="6">
        <v>2.3192188199740043E-2</v>
      </c>
      <c r="C1391" s="6">
        <v>0.10515764690816465</v>
      </c>
      <c r="D1391" s="6">
        <v>0.33953174437125355</v>
      </c>
      <c r="E1391" s="6">
        <v>0.53211842052084179</v>
      </c>
      <c r="F1391" s="7">
        <f t="shared" si="42"/>
        <v>3.4660514045471279E-4</v>
      </c>
      <c r="G1391" s="7" cm="1">
        <f t="array" ref="G1391">SQRT(MMULT(MMULT(B1391:E1391,$M$3:$P$6),TRANSPOSE(B1391:E1391)))</f>
        <v>2.6935087032862518E-2</v>
      </c>
      <c r="H1391" s="9">
        <f t="shared" si="43"/>
        <v>-2.4258130621523665E-2</v>
      </c>
    </row>
    <row r="1392" spans="1:8" x14ac:dyDescent="0.35">
      <c r="A1392">
        <v>1383</v>
      </c>
      <c r="B1392" s="6">
        <v>0.5627256212233831</v>
      </c>
      <c r="C1392" s="6">
        <v>0.36270523387683057</v>
      </c>
      <c r="D1392" s="6">
        <v>7.4458425697774451E-3</v>
      </c>
      <c r="E1392" s="6">
        <v>6.7123302330008836E-2</v>
      </c>
      <c r="F1392" s="7">
        <f t="shared" si="42"/>
        <v>-1.8649050186944664E-3</v>
      </c>
      <c r="G1392" s="7" cm="1">
        <f t="array" ref="G1392">SQRT(MMULT(MMULT(B1392:E1392,$M$3:$P$6),TRANSPOSE(B1392:E1392)))</f>
        <v>2.1094194079932637E-2</v>
      </c>
      <c r="H1392" s="9">
        <f t="shared" si="43"/>
        <v>-0.13581486013821747</v>
      </c>
    </row>
    <row r="1393" spans="1:8" x14ac:dyDescent="0.35">
      <c r="A1393">
        <v>1384</v>
      </c>
      <c r="B1393" s="6">
        <v>0.11952489772628683</v>
      </c>
      <c r="C1393" s="6">
        <v>0.40924560232360796</v>
      </c>
      <c r="D1393" s="6">
        <v>0.27948788457286317</v>
      </c>
      <c r="E1393" s="6">
        <v>0.19174161537724205</v>
      </c>
      <c r="F1393" s="7">
        <f t="shared" si="42"/>
        <v>-1.8385344700546792E-3</v>
      </c>
      <c r="G1393" s="7" cm="1">
        <f t="array" ref="G1393">SQRT(MMULT(MMULT(B1393:E1393,$M$3:$P$6),TRANSPOSE(B1393:E1393)))</f>
        <v>1.9466021350851702E-2</v>
      </c>
      <c r="H1393" s="9">
        <f t="shared" si="43"/>
        <v>-0.14581996078672155</v>
      </c>
    </row>
    <row r="1394" spans="1:8" x14ac:dyDescent="0.35">
      <c r="A1394">
        <v>1385</v>
      </c>
      <c r="B1394" s="6">
        <v>0.16646597764504764</v>
      </c>
      <c r="C1394" s="6">
        <v>0.27077314547721393</v>
      </c>
      <c r="D1394" s="6">
        <v>0.30563244348128699</v>
      </c>
      <c r="E1394" s="6">
        <v>0.25712843339645153</v>
      </c>
      <c r="F1394" s="7">
        <f t="shared" si="42"/>
        <v>-1.1635951158716906E-3</v>
      </c>
      <c r="G1394" s="7" cm="1">
        <f t="array" ref="G1394">SQRT(MMULT(MMULT(B1394:E1394,$M$3:$P$6),TRANSPOSE(B1394:E1394)))</f>
        <v>2.0141192462745729E-2</v>
      </c>
      <c r="H1394" s="9">
        <f t="shared" si="43"/>
        <v>-0.1074214011843438</v>
      </c>
    </row>
    <row r="1395" spans="1:8" x14ac:dyDescent="0.35">
      <c r="A1395">
        <v>1386</v>
      </c>
      <c r="B1395" s="6">
        <v>0.14188425537515284</v>
      </c>
      <c r="C1395" s="6">
        <v>0.34761155109865255</v>
      </c>
      <c r="D1395" s="6">
        <v>7.062815007602008E-2</v>
      </c>
      <c r="E1395" s="6">
        <v>0.43987604345017439</v>
      </c>
      <c r="F1395" s="7">
        <f t="shared" si="42"/>
        <v>-5.3901807603067139E-4</v>
      </c>
      <c r="G1395" s="7" cm="1">
        <f t="array" ref="G1395">SQRT(MMULT(MMULT(B1395:E1395,$M$3:$P$6),TRANSPOSE(B1395:E1395)))</f>
        <v>2.6075800497138348E-2</v>
      </c>
      <c r="H1395" s="9">
        <f t="shared" si="43"/>
        <v>-5.9020933075460857E-2</v>
      </c>
    </row>
    <row r="1396" spans="1:8" x14ac:dyDescent="0.35">
      <c r="A1396">
        <v>1387</v>
      </c>
      <c r="B1396" s="6">
        <v>6.8309609412407629E-2</v>
      </c>
      <c r="C1396" s="6">
        <v>0.20756099095335895</v>
      </c>
      <c r="D1396" s="6">
        <v>0.37523508495996505</v>
      </c>
      <c r="E1396" s="6">
        <v>0.34889431467426824</v>
      </c>
      <c r="F1396" s="7">
        <f t="shared" si="42"/>
        <v>-6.8943144777950716E-4</v>
      </c>
      <c r="G1396" s="7" cm="1">
        <f t="array" ref="G1396">SQRT(MMULT(MMULT(B1396:E1396,$M$3:$P$6),TRANSPOSE(B1396:E1396)))</f>
        <v>2.1642381462916787E-2</v>
      </c>
      <c r="H1396" s="9">
        <f t="shared" si="43"/>
        <v>-7.8061254519252846E-2</v>
      </c>
    </row>
    <row r="1397" spans="1:8" x14ac:dyDescent="0.35">
      <c r="A1397">
        <v>1388</v>
      </c>
      <c r="B1397" s="6">
        <v>0.23232437340391907</v>
      </c>
      <c r="C1397" s="6">
        <v>0.44744841188221962</v>
      </c>
      <c r="D1397" s="6">
        <v>7.540938215760383E-2</v>
      </c>
      <c r="E1397" s="6">
        <v>0.24481783255625758</v>
      </c>
      <c r="F1397" s="7">
        <f t="shared" si="42"/>
        <v>-1.5788588589099445E-3</v>
      </c>
      <c r="G1397" s="7" cm="1">
        <f t="array" ref="G1397">SQRT(MMULT(MMULT(B1397:E1397,$M$3:$P$6),TRANSPOSE(B1397:E1397)))</f>
        <v>2.2065125709253196E-2</v>
      </c>
      <c r="H1397" s="9">
        <f t="shared" si="43"/>
        <v>-0.11687487725612543</v>
      </c>
    </row>
    <row r="1398" spans="1:8" x14ac:dyDescent="0.35">
      <c r="A1398">
        <v>1389</v>
      </c>
      <c r="B1398" s="6">
        <v>0.32708758487945627</v>
      </c>
      <c r="C1398" s="6">
        <v>0.43426671208871293</v>
      </c>
      <c r="D1398" s="6">
        <v>1.9196406362713615E-2</v>
      </c>
      <c r="E1398" s="6">
        <v>0.21944929666911722</v>
      </c>
      <c r="F1398" s="7">
        <f t="shared" si="42"/>
        <v>-1.5709455414782904E-3</v>
      </c>
      <c r="G1398" s="7" cm="1">
        <f t="array" ref="G1398">SQRT(MMULT(MMULT(B1398:E1398,$M$3:$P$6),TRANSPOSE(B1398:E1398)))</f>
        <v>2.2226104609773478E-2</v>
      </c>
      <c r="H1398" s="9">
        <f t="shared" si="43"/>
        <v>-0.11567234054804949</v>
      </c>
    </row>
    <row r="1399" spans="1:8" x14ac:dyDescent="0.35">
      <c r="A1399">
        <v>1390</v>
      </c>
      <c r="B1399" s="6">
        <v>0.31114970317340418</v>
      </c>
      <c r="C1399" s="6">
        <v>0.31471691722504297</v>
      </c>
      <c r="D1399" s="6">
        <v>3.1543253497065847E-2</v>
      </c>
      <c r="E1399" s="6">
        <v>0.34259012610448702</v>
      </c>
      <c r="F1399" s="7">
        <f t="shared" si="42"/>
        <v>-7.3923002236078229E-4</v>
      </c>
      <c r="G1399" s="7" cm="1">
        <f t="array" ref="G1399">SQRT(MMULT(MMULT(B1399:E1399,$M$3:$P$6),TRANSPOSE(B1399:E1399)))</f>
        <v>2.4161926112886201E-2</v>
      </c>
      <c r="H1399" s="9">
        <f t="shared" si="43"/>
        <v>-7.1982258957128606E-2</v>
      </c>
    </row>
    <row r="1400" spans="1:8" x14ac:dyDescent="0.35">
      <c r="A1400">
        <v>1391</v>
      </c>
      <c r="B1400" s="6">
        <v>9.9798997357508801E-2</v>
      </c>
      <c r="C1400" s="6">
        <v>0.209916459099384</v>
      </c>
      <c r="D1400" s="6">
        <v>0.11170268809080093</v>
      </c>
      <c r="E1400" s="6">
        <v>0.57858185545230623</v>
      </c>
      <c r="F1400" s="7">
        <f t="shared" si="42"/>
        <v>3.8168760075912118E-4</v>
      </c>
      <c r="G1400" s="7" cm="1">
        <f t="array" ref="G1400">SQRT(MMULT(MMULT(B1400:E1400,$M$3:$P$6),TRANSPOSE(B1400:E1400)))</f>
        <v>2.9605551203347638E-2</v>
      </c>
      <c r="H1400" s="9">
        <f t="shared" si="43"/>
        <v>-2.0885015617306369E-2</v>
      </c>
    </row>
    <row r="1401" spans="1:8" x14ac:dyDescent="0.35">
      <c r="A1401">
        <v>1392</v>
      </c>
      <c r="B1401" s="6">
        <v>0.24236381461479553</v>
      </c>
      <c r="C1401" s="6">
        <v>0.21830567767614978</v>
      </c>
      <c r="D1401" s="6">
        <v>0.16173182126353955</v>
      </c>
      <c r="E1401" s="6">
        <v>0.37759868644551514</v>
      </c>
      <c r="F1401" s="7">
        <f t="shared" si="42"/>
        <v>-4.1561364333562892E-4</v>
      </c>
      <c r="G1401" s="7" cm="1">
        <f t="array" ref="G1401">SQRT(MMULT(MMULT(B1401:E1401,$M$3:$P$6),TRANSPOSE(B1401:E1401)))</f>
        <v>2.3820549975553846E-2</v>
      </c>
      <c r="H1401" s="9">
        <f t="shared" si="43"/>
        <v>-5.9428251857678395E-2</v>
      </c>
    </row>
    <row r="1402" spans="1:8" x14ac:dyDescent="0.35">
      <c r="A1402">
        <v>1393</v>
      </c>
      <c r="B1402" s="6">
        <v>0.29786337657199558</v>
      </c>
      <c r="C1402" s="6">
        <v>0.23270496782000213</v>
      </c>
      <c r="D1402" s="6">
        <v>0.40345068255395178</v>
      </c>
      <c r="E1402" s="6">
        <v>6.5980973054050387E-2</v>
      </c>
      <c r="F1402" s="7">
        <f t="shared" si="42"/>
        <v>-1.8156802672014761E-3</v>
      </c>
      <c r="G1402" s="7" cm="1">
        <f t="array" ref="G1402">SQRT(MMULT(MMULT(B1402:E1402,$M$3:$P$6),TRANSPOSE(B1402:E1402)))</f>
        <v>1.7008325014964371E-2</v>
      </c>
      <c r="H1402" s="9">
        <f t="shared" si="43"/>
        <v>-0.16554718143757052</v>
      </c>
    </row>
    <row r="1403" spans="1:8" x14ac:dyDescent="0.35">
      <c r="A1403">
        <v>1394</v>
      </c>
      <c r="B1403" s="6">
        <v>0.20343500142261708</v>
      </c>
      <c r="C1403" s="6">
        <v>0.2832864707346236</v>
      </c>
      <c r="D1403" s="6">
        <v>0.32973039884141875</v>
      </c>
      <c r="E1403" s="6">
        <v>0.18354812900134054</v>
      </c>
      <c r="F1403" s="7">
        <f t="shared" si="42"/>
        <v>-1.492862557217887E-3</v>
      </c>
      <c r="G1403" s="7" cm="1">
        <f t="array" ref="G1403">SQRT(MMULT(MMULT(B1403:E1403,$M$3:$P$6),TRANSPOSE(B1403:E1403)))</f>
        <v>1.875428763373883E-2</v>
      </c>
      <c r="H1403" s="9">
        <f t="shared" si="43"/>
        <v>-0.13292227387689443</v>
      </c>
    </row>
    <row r="1404" spans="1:8" x14ac:dyDescent="0.35">
      <c r="A1404">
        <v>1395</v>
      </c>
      <c r="B1404" s="6">
        <v>3.583002533747346E-2</v>
      </c>
      <c r="C1404" s="6">
        <v>0.38780068762672826</v>
      </c>
      <c r="D1404" s="6">
        <v>0.16706970094070914</v>
      </c>
      <c r="E1404" s="6">
        <v>0.40929958609508926</v>
      </c>
      <c r="F1404" s="7">
        <f t="shared" si="42"/>
        <v>-8.773803537368331E-4</v>
      </c>
      <c r="G1404" s="7" cm="1">
        <f t="array" ref="G1404">SQRT(MMULT(MMULT(B1404:E1404,$M$3:$P$6),TRANSPOSE(B1404:E1404)))</f>
        <v>2.4645497442747851E-2</v>
      </c>
      <c r="H1404" s="9">
        <f t="shared" si="43"/>
        <v>-7.6175388956868803E-2</v>
      </c>
    </row>
    <row r="1405" spans="1:8" x14ac:dyDescent="0.35">
      <c r="A1405">
        <v>1396</v>
      </c>
      <c r="B1405" s="6">
        <v>0.13163776848127637</v>
      </c>
      <c r="C1405" s="6">
        <v>0.34539216079937929</v>
      </c>
      <c r="D1405" s="6">
        <v>0.15965118189124508</v>
      </c>
      <c r="E1405" s="6">
        <v>0.36331888882809926</v>
      </c>
      <c r="F1405" s="7">
        <f t="shared" si="42"/>
        <v>-8.923565635605606E-4</v>
      </c>
      <c r="G1405" s="7" cm="1">
        <f t="array" ref="G1405">SQRT(MMULT(MMULT(B1405:E1405,$M$3:$P$6),TRANSPOSE(B1405:E1405)))</f>
        <v>2.354182242467141E-2</v>
      </c>
      <c r="H1405" s="9">
        <f t="shared" si="43"/>
        <v>-8.0382755821716029E-2</v>
      </c>
    </row>
    <row r="1406" spans="1:8" x14ac:dyDescent="0.35">
      <c r="A1406">
        <v>1397</v>
      </c>
      <c r="B1406" s="6">
        <v>0.50144867246010905</v>
      </c>
      <c r="C1406" s="6">
        <v>0.21386922324620058</v>
      </c>
      <c r="D1406" s="6">
        <v>0.11512030441497507</v>
      </c>
      <c r="E1406" s="6">
        <v>0.16956179987871534</v>
      </c>
      <c r="F1406" s="7">
        <f t="shared" si="42"/>
        <v>-1.1013306619687513E-3</v>
      </c>
      <c r="G1406" s="7" cm="1">
        <f t="array" ref="G1406">SQRT(MMULT(MMULT(B1406:E1406,$M$3:$P$6),TRANSPOSE(B1406:E1406)))</f>
        <v>2.0608819194819047E-2</v>
      </c>
      <c r="H1406" s="9">
        <f t="shared" si="43"/>
        <v>-0.10196269092879495</v>
      </c>
    </row>
    <row r="1407" spans="1:8" x14ac:dyDescent="0.35">
      <c r="A1407">
        <v>1398</v>
      </c>
      <c r="B1407" s="6">
        <v>0.37943030504075231</v>
      </c>
      <c r="C1407" s="6">
        <v>0.11647907874331356</v>
      </c>
      <c r="D1407" s="6">
        <v>0.49449805051186346</v>
      </c>
      <c r="E1407" s="6">
        <v>9.5925657040706897E-3</v>
      </c>
      <c r="F1407" s="7">
        <f t="shared" si="42"/>
        <v>-1.7151141994057094E-3</v>
      </c>
      <c r="G1407" s="7" cm="1">
        <f t="array" ref="G1407">SQRT(MMULT(MMULT(B1407:E1407,$M$3:$P$6),TRANSPOSE(B1407:E1407)))</f>
        <v>1.6162261034150804E-2</v>
      </c>
      <c r="H1407" s="9">
        <f t="shared" si="43"/>
        <v>-0.16799098799782294</v>
      </c>
    </row>
    <row r="1408" spans="1:8" x14ac:dyDescent="0.35">
      <c r="A1408">
        <v>1399</v>
      </c>
      <c r="B1408" s="6">
        <v>0.25451594311206494</v>
      </c>
      <c r="C1408" s="6">
        <v>0.25815196636602888</v>
      </c>
      <c r="D1408" s="6">
        <v>0.25637132730344003</v>
      </c>
      <c r="E1408" s="6">
        <v>0.23096076321846623</v>
      </c>
      <c r="F1408" s="7">
        <f t="shared" si="42"/>
        <v>-1.1671745838965396E-3</v>
      </c>
      <c r="G1408" s="7" cm="1">
        <f t="array" ref="G1408">SQRT(MMULT(MMULT(B1408:E1408,$M$3:$P$6),TRANSPOSE(B1408:E1408)))</f>
        <v>2.0059864084427854E-2</v>
      </c>
      <c r="H1408" s="9">
        <f t="shared" si="43"/>
        <v>-0.10803535730727518</v>
      </c>
    </row>
    <row r="1409" spans="1:8" x14ac:dyDescent="0.35">
      <c r="A1409">
        <v>1400</v>
      </c>
      <c r="B1409" s="6">
        <v>9.9723039364357849E-2</v>
      </c>
      <c r="C1409" s="6">
        <v>3.3231616173474754E-2</v>
      </c>
      <c r="D1409" s="6">
        <v>0.14120070783566974</v>
      </c>
      <c r="E1409" s="6">
        <v>0.72584463662649767</v>
      </c>
      <c r="F1409" s="7">
        <f t="shared" si="42"/>
        <v>1.4754741679399875E-3</v>
      </c>
      <c r="G1409" s="7" cm="1">
        <f t="array" ref="G1409">SQRT(MMULT(MMULT(B1409:E1409,$M$3:$P$6),TRANSPOSE(B1409:E1409)))</f>
        <v>3.4182311040450858E-2</v>
      </c>
      <c r="H1409" s="9">
        <f t="shared" si="43"/>
        <v>1.3909947966283443E-2</v>
      </c>
    </row>
    <row r="1410" spans="1:8" x14ac:dyDescent="0.35">
      <c r="A1410">
        <v>1401</v>
      </c>
      <c r="B1410" s="6">
        <v>0.32579703834748053</v>
      </c>
      <c r="C1410" s="6">
        <v>0.22670316839424215</v>
      </c>
      <c r="D1410" s="6">
        <v>0.34080762555029875</v>
      </c>
      <c r="E1410" s="6">
        <v>0.10669216770797857</v>
      </c>
      <c r="F1410" s="7">
        <f t="shared" si="42"/>
        <v>-1.5887799338828118E-3</v>
      </c>
      <c r="G1410" s="7" cm="1">
        <f t="array" ref="G1410">SQRT(MMULT(MMULT(B1410:E1410,$M$3:$P$6),TRANSPOSE(B1410:E1410)))</f>
        <v>1.7785300107246303E-2</v>
      </c>
      <c r="H1410" s="9">
        <f t="shared" si="43"/>
        <v>-0.14555728147809321</v>
      </c>
    </row>
    <row r="1411" spans="1:8" x14ac:dyDescent="0.35">
      <c r="A1411">
        <v>1402</v>
      </c>
      <c r="B1411" s="6">
        <v>0.37309832185226249</v>
      </c>
      <c r="C1411" s="6">
        <v>2.0680479283644061E-2</v>
      </c>
      <c r="D1411" s="6">
        <v>0.11724768813679354</v>
      </c>
      <c r="E1411" s="6">
        <v>0.48897351072729994</v>
      </c>
      <c r="F1411" s="7">
        <f t="shared" si="42"/>
        <v>6.9170797042890548E-4</v>
      </c>
      <c r="G1411" s="7" cm="1">
        <f t="array" ref="G1411">SQRT(MMULT(MMULT(B1411:E1411,$M$3:$P$6),TRANSPOSE(B1411:E1411)))</f>
        <v>2.7240616386922042E-2</v>
      </c>
      <c r="H1411" s="9">
        <f t="shared" si="43"/>
        <v>-1.1317366141505615E-2</v>
      </c>
    </row>
    <row r="1412" spans="1:8" x14ac:dyDescent="0.35">
      <c r="A1412">
        <v>1403</v>
      </c>
      <c r="B1412" s="6">
        <v>0.40740262261369786</v>
      </c>
      <c r="C1412" s="6">
        <v>0.56318150039057802</v>
      </c>
      <c r="D1412" s="6">
        <v>1.1671349991154564E-2</v>
      </c>
      <c r="E1412" s="6">
        <v>1.7744527004569841E-2</v>
      </c>
      <c r="F1412" s="7">
        <f t="shared" si="42"/>
        <v>-2.720509381555871E-3</v>
      </c>
      <c r="G1412" s="7" cm="1">
        <f t="array" ref="G1412">SQRT(MMULT(MMULT(B1412:E1412,$M$3:$P$6),TRANSPOSE(B1412:E1412)))</f>
        <v>2.1221758177524915E-2</v>
      </c>
      <c r="H1412" s="9">
        <f t="shared" si="43"/>
        <v>-0.17531579383917908</v>
      </c>
    </row>
    <row r="1413" spans="1:8" x14ac:dyDescent="0.35">
      <c r="A1413">
        <v>1404</v>
      </c>
      <c r="B1413" s="6">
        <v>0.214631579413428</v>
      </c>
      <c r="C1413" s="6">
        <v>0.31114644337883102</v>
      </c>
      <c r="D1413" s="6">
        <v>0.20127106531877617</v>
      </c>
      <c r="E1413" s="6">
        <v>0.27295091188896486</v>
      </c>
      <c r="F1413" s="7">
        <f t="shared" si="42"/>
        <v>-1.1414890279953967E-3</v>
      </c>
      <c r="G1413" s="7" cm="1">
        <f t="array" ref="G1413">SQRT(MMULT(MMULT(B1413:E1413,$M$3:$P$6),TRANSPOSE(B1413:E1413)))</f>
        <v>2.1289672649055701E-2</v>
      </c>
      <c r="H1413" s="9">
        <f t="shared" si="43"/>
        <v>-0.10058816137271054</v>
      </c>
    </row>
    <row r="1414" spans="1:8" x14ac:dyDescent="0.35">
      <c r="A1414">
        <v>1405</v>
      </c>
      <c r="B1414" s="6">
        <v>0.2171563155770721</v>
      </c>
      <c r="C1414" s="6">
        <v>0.27402646053295437</v>
      </c>
      <c r="D1414" s="6">
        <v>0.21594959706289452</v>
      </c>
      <c r="E1414" s="6">
        <v>0.29286762682707906</v>
      </c>
      <c r="F1414" s="7">
        <f t="shared" si="42"/>
        <v>-9.5943445218282623E-4</v>
      </c>
      <c r="G1414" s="7" cm="1">
        <f t="array" ref="G1414">SQRT(MMULT(MMULT(B1414:E1414,$M$3:$P$6),TRANSPOSE(B1414:E1414)))</f>
        <v>2.1533852664625309E-2</v>
      </c>
      <c r="H1414" s="9">
        <f t="shared" si="43"/>
        <v>-9.0993213462525591E-2</v>
      </c>
    </row>
    <row r="1415" spans="1:8" x14ac:dyDescent="0.35">
      <c r="A1415">
        <v>1406</v>
      </c>
      <c r="B1415" s="6">
        <v>0.32105197715392614</v>
      </c>
      <c r="C1415" s="6">
        <v>0.22554799348834489</v>
      </c>
      <c r="D1415" s="6">
        <v>0.27636871936034729</v>
      </c>
      <c r="E1415" s="6">
        <v>0.17703130999738156</v>
      </c>
      <c r="F1415" s="7">
        <f t="shared" si="42"/>
        <v>-1.2702226398577225E-3</v>
      </c>
      <c r="G1415" s="7" cm="1">
        <f t="array" ref="G1415">SQRT(MMULT(MMULT(B1415:E1415,$M$3:$P$6),TRANSPOSE(B1415:E1415)))</f>
        <v>1.9085334503638217E-2</v>
      </c>
      <c r="H1415" s="9">
        <f t="shared" si="43"/>
        <v>-0.11895115799122893</v>
      </c>
    </row>
    <row r="1416" spans="1:8" x14ac:dyDescent="0.35">
      <c r="A1416">
        <v>1407</v>
      </c>
      <c r="B1416" s="6">
        <v>0.2844522344238456</v>
      </c>
      <c r="C1416" s="6">
        <v>0.12749969409411752</v>
      </c>
      <c r="D1416" s="6">
        <v>0.27951845638867534</v>
      </c>
      <c r="E1416" s="6">
        <v>0.30852961509336141</v>
      </c>
      <c r="F1416" s="7">
        <f t="shared" si="42"/>
        <v>-4.7196362681222825E-4</v>
      </c>
      <c r="G1416" s="7" cm="1">
        <f t="array" ref="G1416">SQRT(MMULT(MMULT(B1416:E1416,$M$3:$P$6),TRANSPOSE(B1416:E1416)))</f>
        <v>2.138522986268955E-2</v>
      </c>
      <c r="H1416" s="9">
        <f t="shared" si="43"/>
        <v>-6.8830853643539192E-2</v>
      </c>
    </row>
    <row r="1417" spans="1:8" x14ac:dyDescent="0.35">
      <c r="A1417">
        <v>1408</v>
      </c>
      <c r="B1417" s="6">
        <v>0.39285130776592281</v>
      </c>
      <c r="C1417" s="6">
        <v>0.37626024688990528</v>
      </c>
      <c r="D1417" s="6">
        <v>8.8125303170186922E-2</v>
      </c>
      <c r="E1417" s="6">
        <v>0.14276314217398517</v>
      </c>
      <c r="F1417" s="7">
        <f t="shared" si="42"/>
        <v>-1.7175710255370458E-3</v>
      </c>
      <c r="G1417" s="7" cm="1">
        <f t="array" ref="G1417">SQRT(MMULT(MMULT(B1417:E1417,$M$3:$P$6),TRANSPOSE(B1417:E1417)))</f>
        <v>2.0605469076167168E-2</v>
      </c>
      <c r="H1417" s="9">
        <f t="shared" si="43"/>
        <v>-0.13188590929387095</v>
      </c>
    </row>
    <row r="1418" spans="1:8" x14ac:dyDescent="0.35">
      <c r="A1418">
        <v>1409</v>
      </c>
      <c r="B1418" s="6">
        <v>0.50852941106428329</v>
      </c>
      <c r="C1418" s="6">
        <v>0.27359424361109785</v>
      </c>
      <c r="D1418" s="6">
        <v>6.715038060822226E-2</v>
      </c>
      <c r="E1418" s="6">
        <v>0.15072596471639674</v>
      </c>
      <c r="F1418" s="7">
        <f t="shared" si="42"/>
        <v>-1.3232754809067934E-3</v>
      </c>
      <c r="G1418" s="7" cm="1">
        <f t="array" ref="G1418">SQRT(MMULT(MMULT(B1418:E1418,$M$3:$P$6),TRANSPOSE(B1418:E1418)))</f>
        <v>2.0904636655359778E-2</v>
      </c>
      <c r="H1418" s="9">
        <f t="shared" si="43"/>
        <v>-0.11113685060443873</v>
      </c>
    </row>
    <row r="1419" spans="1:8" x14ac:dyDescent="0.35">
      <c r="A1419">
        <v>1410</v>
      </c>
      <c r="B1419" s="6">
        <v>0.38671760033159341</v>
      </c>
      <c r="C1419" s="6">
        <v>0.51734010234084704</v>
      </c>
      <c r="D1419" s="6">
        <v>3.2370900048673684E-2</v>
      </c>
      <c r="E1419" s="6">
        <v>6.3571397278885805E-2</v>
      </c>
      <c r="F1419" s="7">
        <f t="shared" ref="F1419:F1482" si="44">B1419*$B$3+C1419*$B$4+D1419*$B$5+E1419*$B$6</f>
        <v>-2.4220597682003435E-3</v>
      </c>
      <c r="G1419" s="7" cm="1">
        <f t="array" ref="G1419">SQRT(MMULT(MMULT(B1419:E1419,$M$3:$P$6),TRANSPOSE(B1419:E1419)))</f>
        <v>2.0936542146417221E-2</v>
      </c>
      <c r="H1419" s="9">
        <f t="shared" ref="H1419:H1482" si="45">(F1419-0.001)/G1419</f>
        <v>-0.16344913807965875</v>
      </c>
    </row>
    <row r="1420" spans="1:8" x14ac:dyDescent="0.35">
      <c r="A1420">
        <v>1411</v>
      </c>
      <c r="B1420" s="6">
        <v>0.31226004678793023</v>
      </c>
      <c r="C1420" s="6">
        <v>0.52760391276643359</v>
      </c>
      <c r="D1420" s="6">
        <v>8.2928072796706262E-2</v>
      </c>
      <c r="E1420" s="6">
        <v>7.7207967648929926E-2</v>
      </c>
      <c r="F1420" s="7">
        <f t="shared" si="44"/>
        <v>-2.4567322647158678E-3</v>
      </c>
      <c r="G1420" s="7" cm="1">
        <f t="array" ref="G1420">SQRT(MMULT(MMULT(B1420:E1420,$M$3:$P$6),TRANSPOSE(B1420:E1420)))</f>
        <v>2.0469828935487107E-2</v>
      </c>
      <c r="H1420" s="9">
        <f t="shared" si="45"/>
        <v>-0.16886962151027915</v>
      </c>
    </row>
    <row r="1421" spans="1:8" x14ac:dyDescent="0.35">
      <c r="A1421">
        <v>1412</v>
      </c>
      <c r="B1421" s="6">
        <v>0.41981080016125394</v>
      </c>
      <c r="C1421" s="6">
        <v>5.613891751868736E-2</v>
      </c>
      <c r="D1421" s="6">
        <v>9.6199990103254557E-2</v>
      </c>
      <c r="E1421" s="6">
        <v>0.42785029221680426</v>
      </c>
      <c r="F1421" s="7">
        <f t="shared" si="44"/>
        <v>3.7368809031545374E-4</v>
      </c>
      <c r="G1421" s="7" cm="1">
        <f t="array" ref="G1421">SQRT(MMULT(MMULT(B1421:E1421,$M$3:$P$6),TRANSPOSE(B1421:E1421)))</f>
        <v>2.5775508402845333E-2</v>
      </c>
      <c r="H1421" s="9">
        <f t="shared" si="45"/>
        <v>-2.4298721867903422E-2</v>
      </c>
    </row>
    <row r="1422" spans="1:8" x14ac:dyDescent="0.35">
      <c r="A1422">
        <v>1413</v>
      </c>
      <c r="B1422" s="6">
        <v>0.25079085702941778</v>
      </c>
      <c r="C1422" s="6">
        <v>0.38304029204996365</v>
      </c>
      <c r="D1422" s="6">
        <v>0.11785972805354052</v>
      </c>
      <c r="E1422" s="6">
        <v>0.24830912286707801</v>
      </c>
      <c r="F1422" s="7">
        <f t="shared" si="44"/>
        <v>-1.3908182215844102E-3</v>
      </c>
      <c r="G1422" s="7" cm="1">
        <f t="array" ref="G1422">SQRT(MMULT(MMULT(B1422:E1422,$M$3:$P$6),TRANSPOSE(B1422:E1422)))</f>
        <v>2.1649012890787092E-2</v>
      </c>
      <c r="H1422" s="9">
        <f t="shared" si="45"/>
        <v>-0.11043543803338218</v>
      </c>
    </row>
    <row r="1423" spans="1:8" x14ac:dyDescent="0.35">
      <c r="A1423">
        <v>1414</v>
      </c>
      <c r="B1423" s="6">
        <v>4.6405695745387561E-2</v>
      </c>
      <c r="C1423" s="6">
        <v>0.48151904071846169</v>
      </c>
      <c r="D1423" s="6">
        <v>0.41998764897533231</v>
      </c>
      <c r="E1423" s="6">
        <v>5.2087614560818424E-2</v>
      </c>
      <c r="F1423" s="7">
        <f t="shared" si="44"/>
        <v>-2.7186292198736655E-3</v>
      </c>
      <c r="G1423" s="7" cm="1">
        <f t="array" ref="G1423">SQRT(MMULT(MMULT(B1423:E1423,$M$3:$P$6),TRANSPOSE(B1423:E1423)))</f>
        <v>1.7434714528092029E-2</v>
      </c>
      <c r="H1423" s="9">
        <f t="shared" si="45"/>
        <v>-0.21328879310767895</v>
      </c>
    </row>
    <row r="1424" spans="1:8" x14ac:dyDescent="0.35">
      <c r="A1424">
        <v>1415</v>
      </c>
      <c r="B1424" s="6">
        <v>9.5044597303593478E-2</v>
      </c>
      <c r="C1424" s="6">
        <v>0.22191262668787415</v>
      </c>
      <c r="D1424" s="6">
        <v>0.37763449576419839</v>
      </c>
      <c r="E1424" s="6">
        <v>0.30540828024433386</v>
      </c>
      <c r="F1424" s="7">
        <f t="shared" si="44"/>
        <v>-8.9594725385033281E-4</v>
      </c>
      <c r="G1424" s="7" cm="1">
        <f t="array" ref="G1424">SQRT(MMULT(MMULT(B1424:E1424,$M$3:$P$6),TRANSPOSE(B1424:E1424)))</f>
        <v>2.0613796215346966E-2</v>
      </c>
      <c r="H1424" s="9">
        <f t="shared" si="45"/>
        <v>-9.1974677252256942E-2</v>
      </c>
    </row>
    <row r="1425" spans="1:8" x14ac:dyDescent="0.35">
      <c r="A1425">
        <v>1416</v>
      </c>
      <c r="B1425" s="6">
        <v>0.23106195293851464</v>
      </c>
      <c r="C1425" s="6">
        <v>0.35085825368681184</v>
      </c>
      <c r="D1425" s="6">
        <v>0.34815238486635447</v>
      </c>
      <c r="E1425" s="6">
        <v>6.9927408508319217E-2</v>
      </c>
      <c r="F1425" s="7">
        <f t="shared" si="44"/>
        <v>-2.1454137239297574E-3</v>
      </c>
      <c r="G1425" s="7" cm="1">
        <f t="array" ref="G1425">SQRT(MMULT(MMULT(B1425:E1425,$M$3:$P$6),TRANSPOSE(B1425:E1425)))</f>
        <v>1.7626423366396426E-2</v>
      </c>
      <c r="H1425" s="9">
        <f t="shared" si="45"/>
        <v>-0.17844877877642915</v>
      </c>
    </row>
    <row r="1426" spans="1:8" x14ac:dyDescent="0.35">
      <c r="A1426">
        <v>1417</v>
      </c>
      <c r="B1426" s="6">
        <v>8.2410153744403684E-3</v>
      </c>
      <c r="C1426" s="6">
        <v>0.50163026266031674</v>
      </c>
      <c r="D1426" s="6">
        <v>0.32821347500347697</v>
      </c>
      <c r="E1426" s="6">
        <v>0.16191524696176585</v>
      </c>
      <c r="F1426" s="7">
        <f t="shared" si="44"/>
        <v>-2.3035370766782554E-3</v>
      </c>
      <c r="G1426" s="7" cm="1">
        <f t="array" ref="G1426">SQRT(MMULT(MMULT(B1426:E1426,$M$3:$P$6),TRANSPOSE(B1426:E1426)))</f>
        <v>1.9001019531223625E-2</v>
      </c>
      <c r="H1426" s="9">
        <f t="shared" si="45"/>
        <v>-0.17386104315348361</v>
      </c>
    </row>
    <row r="1427" spans="1:8" x14ac:dyDescent="0.35">
      <c r="A1427">
        <v>1418</v>
      </c>
      <c r="B1427" s="6">
        <v>0.35475140358783774</v>
      </c>
      <c r="C1427" s="6">
        <v>0.33232384675993937</v>
      </c>
      <c r="D1427" s="6">
        <v>0.15971895470640035</v>
      </c>
      <c r="E1427" s="6">
        <v>0.15320579494582257</v>
      </c>
      <c r="F1427" s="7">
        <f t="shared" si="44"/>
        <v>-1.601746292605748E-3</v>
      </c>
      <c r="G1427" s="7" cm="1">
        <f t="array" ref="G1427">SQRT(MMULT(MMULT(B1427:E1427,$M$3:$P$6),TRANSPOSE(B1427:E1427)))</f>
        <v>1.9943020000046843E-2</v>
      </c>
      <c r="H1427" s="9">
        <f t="shared" si="45"/>
        <v>-0.13045899229904181</v>
      </c>
    </row>
    <row r="1428" spans="1:8" x14ac:dyDescent="0.35">
      <c r="A1428">
        <v>1419</v>
      </c>
      <c r="B1428" s="6">
        <v>0.1813913013338227</v>
      </c>
      <c r="C1428" s="6">
        <v>0.28322572989619976</v>
      </c>
      <c r="D1428" s="6">
        <v>0.2004780552014995</v>
      </c>
      <c r="E1428" s="6">
        <v>0.33490491356847818</v>
      </c>
      <c r="F1428" s="7">
        <f t="shared" si="44"/>
        <v>-8.2466904313932879E-4</v>
      </c>
      <c r="G1428" s="7" cm="1">
        <f t="array" ref="G1428">SQRT(MMULT(MMULT(B1428:E1428,$M$3:$P$6),TRANSPOSE(B1428:E1428)))</f>
        <v>2.2544437495585757E-2</v>
      </c>
      <c r="H1428" s="9">
        <f t="shared" si="45"/>
        <v>-8.0936552242503387E-2</v>
      </c>
    </row>
    <row r="1429" spans="1:8" x14ac:dyDescent="0.35">
      <c r="A1429">
        <v>1420</v>
      </c>
      <c r="B1429" s="6">
        <v>0.30744540474056931</v>
      </c>
      <c r="C1429" s="6">
        <v>0.16707247859523647</v>
      </c>
      <c r="D1429" s="6">
        <v>0.32289445616230938</v>
      </c>
      <c r="E1429" s="6">
        <v>0.20258766050188481</v>
      </c>
      <c r="F1429" s="7">
        <f t="shared" si="44"/>
        <v>-1.0269868595908589E-3</v>
      </c>
      <c r="G1429" s="7" cm="1">
        <f t="array" ref="G1429">SQRT(MMULT(MMULT(B1429:E1429,$M$3:$P$6),TRANSPOSE(B1429:E1429)))</f>
        <v>1.9055363064982688E-2</v>
      </c>
      <c r="H1429" s="9">
        <f t="shared" si="45"/>
        <v>-0.10637356279586062</v>
      </c>
    </row>
    <row r="1430" spans="1:8" x14ac:dyDescent="0.35">
      <c r="A1430">
        <v>1421</v>
      </c>
      <c r="B1430" s="6">
        <v>0.33946775083675962</v>
      </c>
      <c r="C1430" s="6">
        <v>0.27629743174413984</v>
      </c>
      <c r="D1430" s="6">
        <v>0.34654928898040943</v>
      </c>
      <c r="E1430" s="6">
        <v>3.7685528438691107E-2</v>
      </c>
      <c r="F1430" s="7">
        <f t="shared" si="44"/>
        <v>-2.0086017662961277E-3</v>
      </c>
      <c r="G1430" s="7" cm="1">
        <f t="array" ref="G1430">SQRT(MMULT(MMULT(B1430:E1430,$M$3:$P$6),TRANSPOSE(B1430:E1430)))</f>
        <v>1.7437434958076203E-2</v>
      </c>
      <c r="H1430" s="9">
        <f t="shared" si="45"/>
        <v>-0.17253694557310359</v>
      </c>
    </row>
    <row r="1431" spans="1:8" x14ac:dyDescent="0.35">
      <c r="A1431">
        <v>1422</v>
      </c>
      <c r="B1431" s="6">
        <v>0.69485067768850006</v>
      </c>
      <c r="C1431" s="6">
        <v>5.6321046818827381E-2</v>
      </c>
      <c r="D1431" s="6">
        <v>2.7947925446756564E-2</v>
      </c>
      <c r="E1431" s="6">
        <v>0.22088035004591594</v>
      </c>
      <c r="F1431" s="7">
        <f t="shared" si="44"/>
        <v>-3.0275520794428759E-4</v>
      </c>
      <c r="G1431" s="7" cm="1">
        <f t="array" ref="G1431">SQRT(MMULT(MMULT(B1431:E1431,$M$3:$P$6),TRANSPOSE(B1431:E1431)))</f>
        <v>2.2530386794418843E-2</v>
      </c>
      <c r="H1431" s="9">
        <f t="shared" si="45"/>
        <v>-5.7822141263327187E-2</v>
      </c>
    </row>
    <row r="1432" spans="1:8" x14ac:dyDescent="0.35">
      <c r="A1432">
        <v>1423</v>
      </c>
      <c r="B1432" s="6">
        <v>6.0126526951178913E-2</v>
      </c>
      <c r="C1432" s="6">
        <v>0.61908461189838715</v>
      </c>
      <c r="D1432" s="6">
        <v>1.6846880251640847E-3</v>
      </c>
      <c r="E1432" s="6">
        <v>0.3191041731252699</v>
      </c>
      <c r="F1432" s="7">
        <f t="shared" si="44"/>
        <v>-1.8184779800697816E-3</v>
      </c>
      <c r="G1432" s="7" cm="1">
        <f t="array" ref="G1432">SQRT(MMULT(MMULT(B1432:E1432,$M$3:$P$6),TRANSPOSE(B1432:E1432)))</f>
        <v>2.4387176545280956E-2</v>
      </c>
      <c r="H1432" s="9">
        <f t="shared" si="45"/>
        <v>-0.11557213172408724</v>
      </c>
    </row>
    <row r="1433" spans="1:8" x14ac:dyDescent="0.35">
      <c r="A1433">
        <v>1424</v>
      </c>
      <c r="B1433" s="6">
        <v>0.22162782601528952</v>
      </c>
      <c r="C1433" s="6">
        <v>0.22907251749222224</v>
      </c>
      <c r="D1433" s="6">
        <v>0.47734833322632575</v>
      </c>
      <c r="E1433" s="6">
        <v>7.1951323266162506E-2</v>
      </c>
      <c r="F1433" s="7">
        <f t="shared" si="44"/>
        <v>-1.853721105760897E-3</v>
      </c>
      <c r="G1433" s="7" cm="1">
        <f t="array" ref="G1433">SQRT(MMULT(MMULT(B1433:E1433,$M$3:$P$6),TRANSPOSE(B1433:E1433)))</f>
        <v>1.6477860552867096E-2</v>
      </c>
      <c r="H1433" s="9">
        <f t="shared" si="45"/>
        <v>-0.17318517149754362</v>
      </c>
    </row>
    <row r="1434" spans="1:8" x14ac:dyDescent="0.35">
      <c r="A1434">
        <v>1425</v>
      </c>
      <c r="B1434" s="6">
        <v>0.23929863938753651</v>
      </c>
      <c r="C1434" s="6">
        <v>0.41650089918379679</v>
      </c>
      <c r="D1434" s="6">
        <v>0.13507193023121625</v>
      </c>
      <c r="E1434" s="6">
        <v>0.20912853119745034</v>
      </c>
      <c r="F1434" s="7">
        <f t="shared" si="44"/>
        <v>-1.6605533869127947E-3</v>
      </c>
      <c r="G1434" s="7" cm="1">
        <f t="array" ref="G1434">SQRT(MMULT(MMULT(B1434:E1434,$M$3:$P$6),TRANSPOSE(B1434:E1434)))</f>
        <v>2.0938909020472442E-2</v>
      </c>
      <c r="H1434" s="9">
        <f t="shared" si="45"/>
        <v>-0.12706265566708905</v>
      </c>
    </row>
    <row r="1435" spans="1:8" x14ac:dyDescent="0.35">
      <c r="A1435">
        <v>1426</v>
      </c>
      <c r="B1435" s="6">
        <v>0.11283564967134441</v>
      </c>
      <c r="C1435" s="6">
        <v>6.6479681587554434E-2</v>
      </c>
      <c r="D1435" s="6">
        <v>0.22351490463984017</v>
      </c>
      <c r="E1435" s="6">
        <v>0.5971697641012611</v>
      </c>
      <c r="F1435" s="7">
        <f t="shared" si="44"/>
        <v>8.224657636623665E-4</v>
      </c>
      <c r="G1435" s="7" cm="1">
        <f t="array" ref="G1435">SQRT(MMULT(MMULT(B1435:E1435,$M$3:$P$6),TRANSPOSE(B1435:E1435)))</f>
        <v>2.9582412799272109E-2</v>
      </c>
      <c r="H1435" s="9">
        <f t="shared" si="45"/>
        <v>-6.001344026339929E-3</v>
      </c>
    </row>
    <row r="1436" spans="1:8" x14ac:dyDescent="0.35">
      <c r="A1436">
        <v>1427</v>
      </c>
      <c r="B1436" s="6">
        <v>0.26175714691405383</v>
      </c>
      <c r="C1436" s="6">
        <v>0.46728514375677016</v>
      </c>
      <c r="D1436" s="6">
        <v>0.26725847462611108</v>
      </c>
      <c r="E1436" s="6">
        <v>3.6992347030648728E-3</v>
      </c>
      <c r="F1436" s="7">
        <f t="shared" si="44"/>
        <v>-2.6961038702055453E-3</v>
      </c>
      <c r="G1436" s="7" cm="1">
        <f t="array" ref="G1436">SQRT(MMULT(MMULT(B1436:E1436,$M$3:$P$6),TRANSPOSE(B1436:E1436)))</f>
        <v>1.8475396918637518E-2</v>
      </c>
      <c r="H1436" s="9">
        <f t="shared" si="45"/>
        <v>-0.20005545139206227</v>
      </c>
    </row>
    <row r="1437" spans="1:8" x14ac:dyDescent="0.35">
      <c r="A1437">
        <v>1428</v>
      </c>
      <c r="B1437" s="6">
        <v>0.1245388626159326</v>
      </c>
      <c r="C1437" s="6">
        <v>0.11790287292169985</v>
      </c>
      <c r="D1437" s="6">
        <v>7.0835735608524644E-2</v>
      </c>
      <c r="E1437" s="6">
        <v>0.68672252885384288</v>
      </c>
      <c r="F1437" s="7">
        <f t="shared" si="44"/>
        <v>1.1185902986881728E-3</v>
      </c>
      <c r="G1437" s="7" cm="1">
        <f t="array" ref="G1437">SQRT(MMULT(MMULT(B1437:E1437,$M$3:$P$6),TRANSPOSE(B1437:E1437)))</f>
        <v>3.3243603353383458E-2</v>
      </c>
      <c r="H1437" s="9">
        <f t="shared" si="45"/>
        <v>3.5673118051477077E-3</v>
      </c>
    </row>
    <row r="1438" spans="1:8" x14ac:dyDescent="0.35">
      <c r="A1438">
        <v>1429</v>
      </c>
      <c r="B1438" s="6">
        <v>0.25584733004014654</v>
      </c>
      <c r="C1438" s="6">
        <v>0.26095135856524826</v>
      </c>
      <c r="D1438" s="6">
        <v>0.14971757773293876</v>
      </c>
      <c r="E1438" s="6">
        <v>0.33348373366166645</v>
      </c>
      <c r="F1438" s="7">
        <f t="shared" si="44"/>
        <v>-7.0559725593695184E-4</v>
      </c>
      <c r="G1438" s="7" cm="1">
        <f t="array" ref="G1438">SQRT(MMULT(MMULT(B1438:E1438,$M$3:$P$6),TRANSPOSE(B1438:E1438)))</f>
        <v>2.2920590012327449E-2</v>
      </c>
      <c r="H1438" s="9">
        <f t="shared" si="45"/>
        <v>-7.4413322476412053E-2</v>
      </c>
    </row>
    <row r="1439" spans="1:8" x14ac:dyDescent="0.35">
      <c r="A1439">
        <v>1430</v>
      </c>
      <c r="B1439" s="6">
        <v>0.114080969736387</v>
      </c>
      <c r="C1439" s="6">
        <v>0.2863845187534686</v>
      </c>
      <c r="D1439" s="6">
        <v>0.19181681296325628</v>
      </c>
      <c r="E1439" s="6">
        <v>0.407717698546888</v>
      </c>
      <c r="F1439" s="7">
        <f t="shared" si="44"/>
        <v>-5.6585062091894333E-4</v>
      </c>
      <c r="G1439" s="7" cm="1">
        <f t="array" ref="G1439">SQRT(MMULT(MMULT(B1439:E1439,$M$3:$P$6),TRANSPOSE(B1439:E1439)))</f>
        <v>2.4336143561767991E-2</v>
      </c>
      <c r="H1439" s="9">
        <f t="shared" si="45"/>
        <v>-6.4342594665610459E-2</v>
      </c>
    </row>
    <row r="1440" spans="1:8" x14ac:dyDescent="0.35">
      <c r="A1440">
        <v>1431</v>
      </c>
      <c r="B1440" s="6">
        <v>0.38074851102014873</v>
      </c>
      <c r="C1440" s="6">
        <v>0.29531763668027949</v>
      </c>
      <c r="D1440" s="6">
        <v>0.29954371625607845</v>
      </c>
      <c r="E1440" s="6">
        <v>2.4390136043493351E-2</v>
      </c>
      <c r="F1440" s="7">
        <f t="shared" si="44"/>
        <v>-2.0746725619713701E-3</v>
      </c>
      <c r="G1440" s="7" cm="1">
        <f t="array" ref="G1440">SQRT(MMULT(MMULT(B1440:E1440,$M$3:$P$6),TRANSPOSE(B1440:E1440)))</f>
        <v>1.7870131142286676E-2</v>
      </c>
      <c r="H1440" s="9">
        <f t="shared" si="45"/>
        <v>-0.17205651919899298</v>
      </c>
    </row>
    <row r="1441" spans="1:8" x14ac:dyDescent="0.35">
      <c r="A1441">
        <v>1432</v>
      </c>
      <c r="B1441" s="6">
        <v>1.4009719605863545E-2</v>
      </c>
      <c r="C1441" s="6">
        <v>0.34218497279709592</v>
      </c>
      <c r="D1441" s="6">
        <v>0.30444069855903366</v>
      </c>
      <c r="E1441" s="6">
        <v>0.33936460903800697</v>
      </c>
      <c r="F1441" s="7">
        <f t="shared" si="44"/>
        <v>-1.1078643424254563E-3</v>
      </c>
      <c r="G1441" s="7" cm="1">
        <f t="array" ref="G1441">SQRT(MMULT(MMULT(B1441:E1441,$M$3:$P$6),TRANSPOSE(B1441:E1441)))</f>
        <v>2.1985453299931769E-2</v>
      </c>
      <c r="H1441" s="9">
        <f t="shared" si="45"/>
        <v>-9.5875409693372021E-2</v>
      </c>
    </row>
    <row r="1442" spans="1:8" x14ac:dyDescent="0.35">
      <c r="A1442">
        <v>1433</v>
      </c>
      <c r="B1442" s="6">
        <v>0.37887287940259928</v>
      </c>
      <c r="C1442" s="6">
        <v>5.2326936092251627E-2</v>
      </c>
      <c r="D1442" s="6">
        <v>0.53678462761935264</v>
      </c>
      <c r="E1442" s="6">
        <v>3.2015556885796374E-2</v>
      </c>
      <c r="F1442" s="7">
        <f t="shared" si="44"/>
        <v>-1.4599026252265172E-3</v>
      </c>
      <c r="G1442" s="7" cm="1">
        <f t="array" ref="G1442">SQRT(MMULT(MMULT(B1442:E1442,$M$3:$P$6),TRANSPOSE(B1442:E1442)))</f>
        <v>1.5906083207913608E-2</v>
      </c>
      <c r="H1442" s="9">
        <f t="shared" si="45"/>
        <v>-0.15465168848121355</v>
      </c>
    </row>
    <row r="1443" spans="1:8" x14ac:dyDescent="0.35">
      <c r="A1443">
        <v>1434</v>
      </c>
      <c r="B1443" s="6">
        <v>0.48861826593196278</v>
      </c>
      <c r="C1443" s="6">
        <v>0.10909387965800633</v>
      </c>
      <c r="D1443" s="6">
        <v>1.4308537566439536E-2</v>
      </c>
      <c r="E1443" s="6">
        <v>0.38797931684359144</v>
      </c>
      <c r="F1443" s="7">
        <f t="shared" si="44"/>
        <v>1.3200304378435765E-4</v>
      </c>
      <c r="G1443" s="7" cm="1">
        <f t="array" ref="G1443">SQRT(MMULT(MMULT(B1443:E1443,$M$3:$P$6),TRANSPOSE(B1443:E1443)))</f>
        <v>2.5502765062522727E-2</v>
      </c>
      <c r="H1443" s="9">
        <f t="shared" si="45"/>
        <v>-3.4035405732972722E-2</v>
      </c>
    </row>
    <row r="1444" spans="1:8" x14ac:dyDescent="0.35">
      <c r="A1444">
        <v>1435</v>
      </c>
      <c r="B1444" s="6">
        <v>0.20883042753984604</v>
      </c>
      <c r="C1444" s="6">
        <v>0.34281191037067599</v>
      </c>
      <c r="D1444" s="6">
        <v>0.17597358491974979</v>
      </c>
      <c r="E1444" s="6">
        <v>0.27238407716972818</v>
      </c>
      <c r="F1444" s="7">
        <f t="shared" si="44"/>
        <v>-1.225521740428281E-3</v>
      </c>
      <c r="G1444" s="7" cm="1">
        <f t="array" ref="G1444">SQRT(MMULT(MMULT(B1444:E1444,$M$3:$P$6),TRANSPOSE(B1444:E1444)))</f>
        <v>2.1516724353764127E-2</v>
      </c>
      <c r="H1444" s="9">
        <f t="shared" si="45"/>
        <v>-0.10343218158292525</v>
      </c>
    </row>
    <row r="1445" spans="1:8" x14ac:dyDescent="0.35">
      <c r="A1445">
        <v>1436</v>
      </c>
      <c r="B1445" s="6">
        <v>3.2384789270968647E-2</v>
      </c>
      <c r="C1445" s="6">
        <v>0.35335186014697745</v>
      </c>
      <c r="D1445" s="6">
        <v>0.24123589366483972</v>
      </c>
      <c r="E1445" s="6">
        <v>0.37302745691721428</v>
      </c>
      <c r="F1445" s="7">
        <f t="shared" si="44"/>
        <v>-9.634504475731563E-4</v>
      </c>
      <c r="G1445" s="7" cm="1">
        <f t="array" ref="G1445">SQRT(MMULT(MMULT(B1445:E1445,$M$3:$P$6),TRANSPOSE(B1445:E1445)))</f>
        <v>2.3206148210546222E-2</v>
      </c>
      <c r="H1445" s="9">
        <f t="shared" si="45"/>
        <v>-8.4609062639738303E-2</v>
      </c>
    </row>
    <row r="1446" spans="1:8" x14ac:dyDescent="0.35">
      <c r="A1446">
        <v>1437</v>
      </c>
      <c r="B1446" s="6">
        <v>0.32513780930587544</v>
      </c>
      <c r="C1446" s="6">
        <v>0.19638259525745547</v>
      </c>
      <c r="D1446" s="6">
        <v>0.21002686541059987</v>
      </c>
      <c r="E1446" s="6">
        <v>0.26845273002606918</v>
      </c>
      <c r="F1446" s="7">
        <f t="shared" si="44"/>
        <v>-7.7999975727388756E-4</v>
      </c>
      <c r="G1446" s="7" cm="1">
        <f t="array" ref="G1446">SQRT(MMULT(MMULT(B1446:E1446,$M$3:$P$6),TRANSPOSE(B1446:E1446)))</f>
        <v>2.1122951665179947E-2</v>
      </c>
      <c r="H1446" s="9">
        <f t="shared" si="45"/>
        <v>-8.426851443343128E-2</v>
      </c>
    </row>
    <row r="1447" spans="1:8" x14ac:dyDescent="0.35">
      <c r="A1447">
        <v>1438</v>
      </c>
      <c r="B1447" s="6">
        <v>0.3588342580594896</v>
      </c>
      <c r="C1447" s="6">
        <v>0.42618686407940665</v>
      </c>
      <c r="D1447" s="6">
        <v>7.7383787267422205E-2</v>
      </c>
      <c r="E1447" s="6">
        <v>0.13759509059368152</v>
      </c>
      <c r="F1447" s="7">
        <f t="shared" si="44"/>
        <v>-1.8936535092325972E-3</v>
      </c>
      <c r="G1447" s="7" cm="1">
        <f t="array" ref="G1447">SQRT(MMULT(MMULT(B1447:E1447,$M$3:$P$6),TRANSPOSE(B1447:E1447)))</f>
        <v>2.0719159009177247E-2</v>
      </c>
      <c r="H1447" s="9">
        <f t="shared" si="45"/>
        <v>-0.13966076074568934</v>
      </c>
    </row>
    <row r="1448" spans="1:8" x14ac:dyDescent="0.35">
      <c r="A1448">
        <v>1439</v>
      </c>
      <c r="B1448" s="6">
        <v>0.11521760480675224</v>
      </c>
      <c r="C1448" s="6">
        <v>0.3027645071121367</v>
      </c>
      <c r="D1448" s="6">
        <v>0.30042600621363952</v>
      </c>
      <c r="E1448" s="6">
        <v>0.28159188186747158</v>
      </c>
      <c r="F1448" s="7">
        <f t="shared" si="44"/>
        <v>-1.1784709323387232E-3</v>
      </c>
      <c r="G1448" s="7" cm="1">
        <f t="array" ref="G1448">SQRT(MMULT(MMULT(B1448:E1448,$M$3:$P$6),TRANSPOSE(B1448:E1448)))</f>
        <v>2.0689506888245016E-2</v>
      </c>
      <c r="H1448" s="9">
        <f t="shared" si="45"/>
        <v>-0.10529351637551337</v>
      </c>
    </row>
    <row r="1449" spans="1:8" x14ac:dyDescent="0.35">
      <c r="A1449">
        <v>1440</v>
      </c>
      <c r="B1449" s="6">
        <v>0.32886074607674814</v>
      </c>
      <c r="C1449" s="6">
        <v>0.14236623631404746</v>
      </c>
      <c r="D1449" s="6">
        <v>0.22131237889583955</v>
      </c>
      <c r="E1449" s="6">
        <v>0.30746063871336488</v>
      </c>
      <c r="F1449" s="7">
        <f t="shared" si="44"/>
        <v>-4.6936391686052379E-4</v>
      </c>
      <c r="G1449" s="7" cm="1">
        <f t="array" ref="G1449">SQRT(MMULT(MMULT(B1449:E1449,$M$3:$P$6),TRANSPOSE(B1449:E1449)))</f>
        <v>2.182709817830911E-2</v>
      </c>
      <c r="H1449" s="9">
        <f t="shared" si="45"/>
        <v>-6.7318335440517615E-2</v>
      </c>
    </row>
    <row r="1450" spans="1:8" x14ac:dyDescent="0.35">
      <c r="A1450">
        <v>1441</v>
      </c>
      <c r="B1450" s="6">
        <v>0.22936564463076614</v>
      </c>
      <c r="C1450" s="6">
        <v>0.51419509958437348</v>
      </c>
      <c r="D1450" s="6">
        <v>3.85942283725728E-2</v>
      </c>
      <c r="E1450" s="6">
        <v>0.21784502741228756</v>
      </c>
      <c r="F1450" s="7">
        <f t="shared" si="44"/>
        <v>-1.8644174952084491E-3</v>
      </c>
      <c r="G1450" s="7" cm="1">
        <f t="array" ref="G1450">SQRT(MMULT(MMULT(B1450:E1450,$M$3:$P$6),TRANSPOSE(B1450:E1450)))</f>
        <v>2.2132100642342816E-2</v>
      </c>
      <c r="H1450" s="9">
        <f t="shared" si="45"/>
        <v>-0.12942366120133608</v>
      </c>
    </row>
    <row r="1451" spans="1:8" x14ac:dyDescent="0.35">
      <c r="A1451">
        <v>1442</v>
      </c>
      <c r="B1451" s="6">
        <v>0.21101604528660858</v>
      </c>
      <c r="C1451" s="6">
        <v>9.3795772838639616E-2</v>
      </c>
      <c r="D1451" s="6">
        <v>0.38235804829246511</v>
      </c>
      <c r="E1451" s="6">
        <v>0.31283013358228667</v>
      </c>
      <c r="F1451" s="7">
        <f t="shared" si="44"/>
        <v>-4.428877824193512E-4</v>
      </c>
      <c r="G1451" s="7" cm="1">
        <f t="array" ref="G1451">SQRT(MMULT(MMULT(B1451:E1451,$M$3:$P$6),TRANSPOSE(B1451:E1451)))</f>
        <v>2.075548423466465E-2</v>
      </c>
      <c r="H1451" s="9">
        <f t="shared" si="45"/>
        <v>-6.9518386856497458E-2</v>
      </c>
    </row>
    <row r="1452" spans="1:8" x14ac:dyDescent="0.35">
      <c r="A1452">
        <v>1443</v>
      </c>
      <c r="B1452" s="6">
        <v>0.22919765366445197</v>
      </c>
      <c r="C1452" s="6">
        <v>0.31827711911779871</v>
      </c>
      <c r="D1452" s="6">
        <v>0.19837980390110982</v>
      </c>
      <c r="E1452" s="6">
        <v>0.25414542331663947</v>
      </c>
      <c r="F1452" s="7">
        <f t="shared" si="44"/>
        <v>-1.2300960783896899E-3</v>
      </c>
      <c r="G1452" s="7" cm="1">
        <f t="array" ref="G1452">SQRT(MMULT(MMULT(B1452:E1452,$M$3:$P$6),TRANSPOSE(B1452:E1452)))</f>
        <v>2.0978844867483245E-2</v>
      </c>
      <c r="H1452" s="9">
        <f t="shared" si="45"/>
        <v>-0.10630213877248744</v>
      </c>
    </row>
    <row r="1453" spans="1:8" x14ac:dyDescent="0.35">
      <c r="A1453">
        <v>1444</v>
      </c>
      <c r="B1453" s="6">
        <v>0.3089021089564809</v>
      </c>
      <c r="C1453" s="6">
        <v>0.18453492829797297</v>
      </c>
      <c r="D1453" s="6">
        <v>0.26146185976292857</v>
      </c>
      <c r="E1453" s="6">
        <v>0.2451011029826177</v>
      </c>
      <c r="F1453" s="7">
        <f t="shared" si="44"/>
        <v>-8.737413702530843E-4</v>
      </c>
      <c r="G1453" s="7" cm="1">
        <f t="array" ref="G1453">SQRT(MMULT(MMULT(B1453:E1453,$M$3:$P$6),TRANSPOSE(B1453:E1453)))</f>
        <v>2.0262681609043268E-2</v>
      </c>
      <c r="H1453" s="9">
        <f t="shared" si="45"/>
        <v>-9.2472526904673391E-2</v>
      </c>
    </row>
    <row r="1454" spans="1:8" x14ac:dyDescent="0.35">
      <c r="A1454">
        <v>1445</v>
      </c>
      <c r="B1454" s="6">
        <v>0.40873451705090075</v>
      </c>
      <c r="C1454" s="6">
        <v>0.27250176477297278</v>
      </c>
      <c r="D1454" s="6">
        <v>0.21177411666139748</v>
      </c>
      <c r="E1454" s="6">
        <v>0.10698960151472901</v>
      </c>
      <c r="F1454" s="7">
        <f t="shared" si="44"/>
        <v>-1.6166592144642999E-3</v>
      </c>
      <c r="G1454" s="7" cm="1">
        <f t="array" ref="G1454">SQRT(MMULT(MMULT(B1454:E1454,$M$3:$P$6),TRANSPOSE(B1454:E1454)))</f>
        <v>1.9012880227472311E-2</v>
      </c>
      <c r="H1454" s="9">
        <f t="shared" si="45"/>
        <v>-0.13762560870095875</v>
      </c>
    </row>
    <row r="1455" spans="1:8" x14ac:dyDescent="0.35">
      <c r="A1455">
        <v>1446</v>
      </c>
      <c r="B1455" s="6">
        <v>8.5125446028254559E-2</v>
      </c>
      <c r="C1455" s="6">
        <v>0.16454594555300095</v>
      </c>
      <c r="D1455" s="6">
        <v>0.34577796246709391</v>
      </c>
      <c r="E1455" s="6">
        <v>0.40455064595165058</v>
      </c>
      <c r="F1455" s="7">
        <f t="shared" si="44"/>
        <v>-3.1660818154039048E-4</v>
      </c>
      <c r="G1455" s="7" cm="1">
        <f t="array" ref="G1455">SQRT(MMULT(MMULT(B1455:E1455,$M$3:$P$6),TRANSPOSE(B1455:E1455)))</f>
        <v>2.3228152205107138E-2</v>
      </c>
      <c r="H1455" s="9">
        <f t="shared" si="45"/>
        <v>-5.6681571995679879E-2</v>
      </c>
    </row>
    <row r="1456" spans="1:8" x14ac:dyDescent="0.35">
      <c r="A1456">
        <v>1447</v>
      </c>
      <c r="B1456" s="6">
        <v>0.32366737708421806</v>
      </c>
      <c r="C1456" s="6">
        <v>0.29969521416995681</v>
      </c>
      <c r="D1456" s="6">
        <v>0.26380821069333754</v>
      </c>
      <c r="E1456" s="6">
        <v>0.11282919805248744</v>
      </c>
      <c r="F1456" s="7">
        <f t="shared" si="44"/>
        <v>-1.7376749734823455E-3</v>
      </c>
      <c r="G1456" s="7" cm="1">
        <f t="array" ref="G1456">SQRT(MMULT(MMULT(B1456:E1456,$M$3:$P$6),TRANSPOSE(B1456:E1456)))</f>
        <v>1.856115956840948E-2</v>
      </c>
      <c r="H1456" s="9">
        <f t="shared" si="45"/>
        <v>-0.14749482452280535</v>
      </c>
    </row>
    <row r="1457" spans="1:8" x14ac:dyDescent="0.35">
      <c r="A1457">
        <v>1448</v>
      </c>
      <c r="B1457" s="6">
        <v>9.3082063923444952E-2</v>
      </c>
      <c r="C1457" s="6">
        <v>2.231047349210652E-2</v>
      </c>
      <c r="D1457" s="6">
        <v>9.3446614100177156E-2</v>
      </c>
      <c r="E1457" s="6">
        <v>0.79116084848427137</v>
      </c>
      <c r="F1457" s="7">
        <f t="shared" si="44"/>
        <v>1.7926986521322338E-3</v>
      </c>
      <c r="G1457" s="7" cm="1">
        <f t="array" ref="G1457">SQRT(MMULT(MMULT(B1457:E1457,$M$3:$P$6),TRANSPOSE(B1457:E1457)))</f>
        <v>3.6610856946166302E-2</v>
      </c>
      <c r="H1457" s="9">
        <f t="shared" si="45"/>
        <v>2.1652010312073314E-2</v>
      </c>
    </row>
    <row r="1458" spans="1:8" x14ac:dyDescent="0.35">
      <c r="A1458">
        <v>1449</v>
      </c>
      <c r="B1458" s="6">
        <v>0.3095742876101521</v>
      </c>
      <c r="C1458" s="6">
        <v>0.14480014209833708</v>
      </c>
      <c r="D1458" s="6">
        <v>0.26790454168981598</v>
      </c>
      <c r="E1458" s="6">
        <v>0.27772102860169484</v>
      </c>
      <c r="F1458" s="7">
        <f t="shared" si="44"/>
        <v>-6.293593262666964E-4</v>
      </c>
      <c r="G1458" s="7" cm="1">
        <f t="array" ref="G1458">SQRT(MMULT(MMULT(B1458:E1458,$M$3:$P$6),TRANSPOSE(B1458:E1458)))</f>
        <v>2.0836489235516942E-2</v>
      </c>
      <c r="H1458" s="9">
        <f t="shared" si="45"/>
        <v>-7.8197402059909576E-2</v>
      </c>
    </row>
    <row r="1459" spans="1:8" x14ac:dyDescent="0.35">
      <c r="A1459">
        <v>1450</v>
      </c>
      <c r="B1459" s="6">
        <v>0.22829800376996906</v>
      </c>
      <c r="C1459" s="6">
        <v>0.18886997203782513</v>
      </c>
      <c r="D1459" s="6">
        <v>0.21702576746356286</v>
      </c>
      <c r="E1459" s="6">
        <v>0.36580625672864292</v>
      </c>
      <c r="F1459" s="7">
        <f t="shared" si="44"/>
        <v>-4.1248346177022747E-4</v>
      </c>
      <c r="G1459" s="7" cm="1">
        <f t="array" ref="G1459">SQRT(MMULT(MMULT(B1459:E1459,$M$3:$P$6),TRANSPOSE(B1459:E1459)))</f>
        <v>2.3119744734512442E-2</v>
      </c>
      <c r="H1459" s="9">
        <f t="shared" si="45"/>
        <v>-6.1094249871267645E-2</v>
      </c>
    </row>
    <row r="1460" spans="1:8" x14ac:dyDescent="0.35">
      <c r="A1460">
        <v>1451</v>
      </c>
      <c r="B1460" s="6">
        <v>0.29489462551195977</v>
      </c>
      <c r="C1460" s="6">
        <v>0.28585697660072379</v>
      </c>
      <c r="D1460" s="6">
        <v>0.28008202304282975</v>
      </c>
      <c r="E1460" s="6">
        <v>0.13916637484448674</v>
      </c>
      <c r="F1460" s="7">
        <f t="shared" si="44"/>
        <v>-1.6124773635705018E-3</v>
      </c>
      <c r="G1460" s="7" cm="1">
        <f t="array" ref="G1460">SQRT(MMULT(MMULT(B1460:E1460,$M$3:$P$6),TRANSPOSE(B1460:E1460)))</f>
        <v>1.8637311305213216E-2</v>
      </c>
      <c r="H1460" s="9">
        <f t="shared" si="45"/>
        <v>-0.14017458424057883</v>
      </c>
    </row>
    <row r="1461" spans="1:8" x14ac:dyDescent="0.35">
      <c r="A1461">
        <v>1452</v>
      </c>
      <c r="B1461" s="6">
        <v>0.21708811909948503</v>
      </c>
      <c r="C1461" s="6">
        <v>0.34842461508304712</v>
      </c>
      <c r="D1461" s="6">
        <v>0.11875987345407936</v>
      </c>
      <c r="E1461" s="6">
        <v>0.31572739236338848</v>
      </c>
      <c r="F1461" s="7">
        <f t="shared" si="44"/>
        <v>-1.0335256575687716E-3</v>
      </c>
      <c r="G1461" s="7" cm="1">
        <f t="array" ref="G1461">SQRT(MMULT(MMULT(B1461:E1461,$M$3:$P$6),TRANSPOSE(B1461:E1461)))</f>
        <v>2.2845227165768853E-2</v>
      </c>
      <c r="H1461" s="9">
        <f t="shared" si="45"/>
        <v>-8.9013151097739746E-2</v>
      </c>
    </row>
    <row r="1462" spans="1:8" x14ac:dyDescent="0.35">
      <c r="A1462">
        <v>1453</v>
      </c>
      <c r="B1462" s="6">
        <v>0.23581951800423478</v>
      </c>
      <c r="C1462" s="6">
        <v>0.15468643555769276</v>
      </c>
      <c r="D1462" s="6">
        <v>0.38990984036486087</v>
      </c>
      <c r="E1462" s="6">
        <v>0.21958420607321152</v>
      </c>
      <c r="F1462" s="7">
        <f t="shared" si="44"/>
        <v>-9.8937219829722855E-4</v>
      </c>
      <c r="G1462" s="7" cm="1">
        <f t="array" ref="G1462">SQRT(MMULT(MMULT(B1462:E1462,$M$3:$P$6),TRANSPOSE(B1462:E1462)))</f>
        <v>1.8806379453726499E-2</v>
      </c>
      <c r="H1462" s="9">
        <f t="shared" si="45"/>
        <v>-0.10578177491271627</v>
      </c>
    </row>
    <row r="1463" spans="1:8" x14ac:dyDescent="0.35">
      <c r="A1463">
        <v>1454</v>
      </c>
      <c r="B1463" s="6">
        <v>0.41305051234566981</v>
      </c>
      <c r="C1463" s="6">
        <v>9.9578083346824053E-2</v>
      </c>
      <c r="D1463" s="6">
        <v>0.35533505681229344</v>
      </c>
      <c r="E1463" s="6">
        <v>0.13203634749521273</v>
      </c>
      <c r="F1463" s="7">
        <f t="shared" si="44"/>
        <v>-1.0843104634777195E-3</v>
      </c>
      <c r="G1463" s="7" cm="1">
        <f t="array" ref="G1463">SQRT(MMULT(MMULT(B1463:E1463,$M$3:$P$6),TRANSPOSE(B1463:E1463)))</f>
        <v>1.794835113842231E-2</v>
      </c>
      <c r="H1463" s="9">
        <f t="shared" si="45"/>
        <v>-0.11612824194283809</v>
      </c>
    </row>
    <row r="1464" spans="1:8" x14ac:dyDescent="0.35">
      <c r="A1464">
        <v>1455</v>
      </c>
      <c r="B1464" s="6">
        <v>0.11833771359953636</v>
      </c>
      <c r="C1464" s="6">
        <v>0.26508835282987447</v>
      </c>
      <c r="D1464" s="6">
        <v>0.34426775458278264</v>
      </c>
      <c r="E1464" s="6">
        <v>0.27230617898780657</v>
      </c>
      <c r="F1464" s="7">
        <f t="shared" si="44"/>
        <v>-1.1275234243356246E-3</v>
      </c>
      <c r="G1464" s="7" cm="1">
        <f t="array" ref="G1464">SQRT(MMULT(MMULT(B1464:E1464,$M$3:$P$6),TRANSPOSE(B1464:E1464)))</f>
        <v>2.015916691648292E-2</v>
      </c>
      <c r="H1464" s="9">
        <f t="shared" si="45"/>
        <v>-0.10553627702720586</v>
      </c>
    </row>
    <row r="1465" spans="1:8" x14ac:dyDescent="0.35">
      <c r="A1465">
        <v>1456</v>
      </c>
      <c r="B1465" s="6">
        <v>0.21840737258273163</v>
      </c>
      <c r="C1465" s="6">
        <v>0.33435948328210363</v>
      </c>
      <c r="D1465" s="6">
        <v>0.34627601933543517</v>
      </c>
      <c r="E1465" s="6">
        <v>0.10095712479972953</v>
      </c>
      <c r="F1465" s="7">
        <f t="shared" si="44"/>
        <v>-1.976839410041566E-3</v>
      </c>
      <c r="G1465" s="7" cm="1">
        <f t="array" ref="G1465">SQRT(MMULT(MMULT(B1465:E1465,$M$3:$P$6),TRANSPOSE(B1465:E1465)))</f>
        <v>1.7800171416644521E-2</v>
      </c>
      <c r="H1465" s="9">
        <f t="shared" si="45"/>
        <v>-0.16723655859055345</v>
      </c>
    </row>
    <row r="1466" spans="1:8" x14ac:dyDescent="0.35">
      <c r="A1466">
        <v>1457</v>
      </c>
      <c r="B1466" s="6">
        <v>0.18395261566402052</v>
      </c>
      <c r="C1466" s="6">
        <v>0.15971499083950372</v>
      </c>
      <c r="D1466" s="6">
        <v>0.40119321611188308</v>
      </c>
      <c r="E1466" s="6">
        <v>0.25513917738459269</v>
      </c>
      <c r="F1466" s="7">
        <f t="shared" si="44"/>
        <v>-8.8976226680912525E-4</v>
      </c>
      <c r="G1466" s="7" cm="1">
        <f t="array" ref="G1466">SQRT(MMULT(MMULT(B1466:E1466,$M$3:$P$6),TRANSPOSE(B1466:E1466)))</f>
        <v>1.9380312396543194E-2</v>
      </c>
      <c r="H1466" s="9">
        <f t="shared" si="45"/>
        <v>-9.7509381074073725E-2</v>
      </c>
    </row>
    <row r="1467" spans="1:8" x14ac:dyDescent="0.35">
      <c r="A1467">
        <v>1458</v>
      </c>
      <c r="B1467" s="6">
        <v>0.40767394046422295</v>
      </c>
      <c r="C1467" s="6">
        <v>0.12050442451916353</v>
      </c>
      <c r="D1467" s="6">
        <v>0.18710042143226915</v>
      </c>
      <c r="E1467" s="6">
        <v>0.28472121358434427</v>
      </c>
      <c r="F1467" s="7">
        <f t="shared" si="44"/>
        <v>-4.4415846843392549E-4</v>
      </c>
      <c r="G1467" s="7" cm="1">
        <f t="array" ref="G1467">SQRT(MMULT(MMULT(B1467:E1467,$M$3:$P$6),TRANSPOSE(B1467:E1467)))</f>
        <v>2.1711213485986394E-2</v>
      </c>
      <c r="H1467" s="9">
        <f t="shared" si="45"/>
        <v>-6.6516708951623746E-2</v>
      </c>
    </row>
    <row r="1468" spans="1:8" x14ac:dyDescent="0.35">
      <c r="A1468">
        <v>1459</v>
      </c>
      <c r="B1468" s="6">
        <v>0.51838907572222559</v>
      </c>
      <c r="C1468" s="6">
        <v>0.22375497333949101</v>
      </c>
      <c r="D1468" s="6">
        <v>0.243739549380107</v>
      </c>
      <c r="E1468" s="6">
        <v>1.4116401558176273E-2</v>
      </c>
      <c r="F1468" s="7">
        <f t="shared" si="44"/>
        <v>-1.8166234709364971E-3</v>
      </c>
      <c r="G1468" s="7" cm="1">
        <f t="array" ref="G1468">SQRT(MMULT(MMULT(B1468:E1468,$M$3:$P$6),TRANSPOSE(B1468:E1468)))</f>
        <v>1.8430355399698589E-2</v>
      </c>
      <c r="H1468" s="9">
        <f t="shared" si="45"/>
        <v>-0.15282523911516976</v>
      </c>
    </row>
    <row r="1469" spans="1:8" x14ac:dyDescent="0.35">
      <c r="A1469">
        <v>1460</v>
      </c>
      <c r="B1469" s="6">
        <v>0.36431617857731408</v>
      </c>
      <c r="C1469" s="6">
        <v>2.0812945466582411E-2</v>
      </c>
      <c r="D1469" s="6">
        <v>0.539532221753107</v>
      </c>
      <c r="E1469" s="6">
        <v>7.5338654202996513E-2</v>
      </c>
      <c r="F1469" s="7">
        <f t="shared" si="44"/>
        <v>-1.2012221546582051E-3</v>
      </c>
      <c r="G1469" s="7" cm="1">
        <f t="array" ref="G1469">SQRT(MMULT(MMULT(B1469:E1469,$M$3:$P$6),TRANSPOSE(B1469:E1469)))</f>
        <v>1.6094770216726863E-2</v>
      </c>
      <c r="H1469" s="9">
        <f t="shared" si="45"/>
        <v>-0.13676629892923442</v>
      </c>
    </row>
    <row r="1470" spans="1:8" x14ac:dyDescent="0.35">
      <c r="A1470">
        <v>1461</v>
      </c>
      <c r="B1470" s="6">
        <v>0.3739868822450127</v>
      </c>
      <c r="C1470" s="6">
        <v>0.2304319063783366</v>
      </c>
      <c r="D1470" s="6">
        <v>0.29353018388885249</v>
      </c>
      <c r="E1470" s="6">
        <v>0.10205102748779832</v>
      </c>
      <c r="F1470" s="7">
        <f t="shared" si="44"/>
        <v>-1.5721140566620992E-3</v>
      </c>
      <c r="G1470" s="7" cm="1">
        <f t="array" ref="G1470">SQRT(MMULT(MMULT(B1470:E1470,$M$3:$P$6),TRANSPOSE(B1470:E1470)))</f>
        <v>1.8180951834120093E-2</v>
      </c>
      <c r="H1470" s="9">
        <f t="shared" si="45"/>
        <v>-0.14147301418152522</v>
      </c>
    </row>
    <row r="1471" spans="1:8" x14ac:dyDescent="0.35">
      <c r="A1471">
        <v>1462</v>
      </c>
      <c r="B1471" s="6">
        <v>0.69405935805107888</v>
      </c>
      <c r="C1471" s="6">
        <v>5.0090712998401919E-2</v>
      </c>
      <c r="D1471" s="6">
        <v>0.22664076516945816</v>
      </c>
      <c r="E1471" s="6">
        <v>2.9209163781061014E-2</v>
      </c>
      <c r="F1471" s="7">
        <f t="shared" si="44"/>
        <v>-1.1616609761447086E-3</v>
      </c>
      <c r="G1471" s="7" cm="1">
        <f t="array" ref="G1471">SQRT(MMULT(MMULT(B1471:E1471,$M$3:$P$6),TRANSPOSE(B1471:E1471)))</f>
        <v>1.8911391599275604E-2</v>
      </c>
      <c r="H1471" s="9">
        <f t="shared" si="45"/>
        <v>-0.114304701734774</v>
      </c>
    </row>
    <row r="1472" spans="1:8" x14ac:dyDescent="0.35">
      <c r="A1472">
        <v>1463</v>
      </c>
      <c r="B1472" s="6">
        <v>0.18450071689739631</v>
      </c>
      <c r="C1472" s="6">
        <v>0.21851063780001598</v>
      </c>
      <c r="D1472" s="6">
        <v>0.3814534878064314</v>
      </c>
      <c r="E1472" s="6">
        <v>0.21553515749615629</v>
      </c>
      <c r="F1472" s="7">
        <f t="shared" si="44"/>
        <v>-1.2104155799734654E-3</v>
      </c>
      <c r="G1472" s="7" cm="1">
        <f t="array" ref="G1472">SQRT(MMULT(MMULT(B1472:E1472,$M$3:$P$6),TRANSPOSE(B1472:E1472)))</f>
        <v>1.8810427878404215E-2</v>
      </c>
      <c r="H1472" s="9">
        <f t="shared" si="45"/>
        <v>-0.11751011695545685</v>
      </c>
    </row>
    <row r="1473" spans="1:8" x14ac:dyDescent="0.35">
      <c r="A1473">
        <v>1464</v>
      </c>
      <c r="B1473" s="6">
        <v>0.50246643456396944</v>
      </c>
      <c r="C1473" s="6">
        <v>0.13036083629387119</v>
      </c>
      <c r="D1473" s="6">
        <v>0.33388941540316247</v>
      </c>
      <c r="E1473" s="6">
        <v>3.3283313738996838E-2</v>
      </c>
      <c r="F1473" s="7">
        <f t="shared" si="44"/>
        <v>-1.5211228851446856E-3</v>
      </c>
      <c r="G1473" s="7" cm="1">
        <f t="array" ref="G1473">SQRT(MMULT(MMULT(B1473:E1473,$M$3:$P$6),TRANSPOSE(B1473:E1473)))</f>
        <v>1.7586815816933637E-2</v>
      </c>
      <c r="H1473" s="9">
        <f t="shared" si="45"/>
        <v>-0.14335300439760096</v>
      </c>
    </row>
    <row r="1474" spans="1:8" x14ac:dyDescent="0.35">
      <c r="A1474">
        <v>1465</v>
      </c>
      <c r="B1474" s="6">
        <v>0.2778698349036493</v>
      </c>
      <c r="C1474" s="6">
        <v>0.26406162036711561</v>
      </c>
      <c r="D1474" s="6">
        <v>0.22223168563655185</v>
      </c>
      <c r="E1474" s="6">
        <v>0.23583685909268323</v>
      </c>
      <c r="F1474" s="7">
        <f t="shared" si="44"/>
        <v>-1.1364663458957277E-3</v>
      </c>
      <c r="G1474" s="7" cm="1">
        <f t="array" ref="G1474">SQRT(MMULT(MMULT(B1474:E1474,$M$3:$P$6),TRANSPOSE(B1474:E1474)))</f>
        <v>2.0434955727070561E-2</v>
      </c>
      <c r="H1474" s="9">
        <f t="shared" si="45"/>
        <v>-0.10454959503854035</v>
      </c>
    </row>
    <row r="1475" spans="1:8" x14ac:dyDescent="0.35">
      <c r="A1475">
        <v>1466</v>
      </c>
      <c r="B1475" s="6">
        <v>2.9905888742709226E-2</v>
      </c>
      <c r="C1475" s="6">
        <v>0.32201313662354708</v>
      </c>
      <c r="D1475" s="6">
        <v>0.28303515000512425</v>
      </c>
      <c r="E1475" s="6">
        <v>0.36504582462861934</v>
      </c>
      <c r="F1475" s="7">
        <f t="shared" si="44"/>
        <v>-9.2716823440081703E-4</v>
      </c>
      <c r="G1475" s="7" cm="1">
        <f t="array" ref="G1475">SQRT(MMULT(MMULT(B1475:E1475,$M$3:$P$6),TRANSPOSE(B1475:E1475)))</f>
        <v>2.2702398136640357E-2</v>
      </c>
      <c r="H1475" s="9">
        <f t="shared" si="45"/>
        <v>-8.4888311041047201E-2</v>
      </c>
    </row>
    <row r="1476" spans="1:8" x14ac:dyDescent="0.35">
      <c r="A1476">
        <v>1467</v>
      </c>
      <c r="B1476" s="6">
        <v>0.27967825880911062</v>
      </c>
      <c r="C1476" s="6">
        <v>0.23645091650742189</v>
      </c>
      <c r="D1476" s="6">
        <v>0.16841699926206249</v>
      </c>
      <c r="E1476" s="6">
        <v>0.31545382542140482</v>
      </c>
      <c r="F1476" s="7">
        <f t="shared" si="44"/>
        <v>-7.0594389252002696E-4</v>
      </c>
      <c r="G1476" s="7" cm="1">
        <f t="array" ref="G1476">SQRT(MMULT(MMULT(B1476:E1476,$M$3:$P$6),TRANSPOSE(B1476:E1476)))</f>
        <v>2.2386119435453183E-2</v>
      </c>
      <c r="H1476" s="9">
        <f t="shared" si="45"/>
        <v>-7.6205431559446687E-2</v>
      </c>
    </row>
    <row r="1477" spans="1:8" x14ac:dyDescent="0.35">
      <c r="A1477">
        <v>1468</v>
      </c>
      <c r="B1477" s="6">
        <v>2.299630922567935E-2</v>
      </c>
      <c r="C1477" s="6">
        <v>0.13975330459244964</v>
      </c>
      <c r="D1477" s="6">
        <v>0.52307849642095428</v>
      </c>
      <c r="E1477" s="6">
        <v>0.3141718897609167</v>
      </c>
      <c r="F1477" s="7">
        <f t="shared" si="44"/>
        <v>-7.291668796350014E-4</v>
      </c>
      <c r="G1477" s="7" cm="1">
        <f t="array" ref="G1477">SQRT(MMULT(MMULT(B1477:E1477,$M$3:$P$6),TRANSPOSE(B1477:E1477)))</f>
        <v>1.9994609590543163E-2</v>
      </c>
      <c r="H1477" s="9">
        <f t="shared" si="45"/>
        <v>-8.6481652557639552E-2</v>
      </c>
    </row>
    <row r="1478" spans="1:8" x14ac:dyDescent="0.35">
      <c r="A1478">
        <v>1469</v>
      </c>
      <c r="B1478" s="6">
        <v>0.2733065145596737</v>
      </c>
      <c r="C1478" s="6">
        <v>0.24982100792534284</v>
      </c>
      <c r="D1478" s="6">
        <v>0.31851457115777188</v>
      </c>
      <c r="E1478" s="6">
        <v>0.15835790635721167</v>
      </c>
      <c r="F1478" s="7">
        <f t="shared" si="44"/>
        <v>-1.4597065126705912E-3</v>
      </c>
      <c r="G1478" s="7" cm="1">
        <f t="array" ref="G1478">SQRT(MMULT(MMULT(B1478:E1478,$M$3:$P$6),TRANSPOSE(B1478:E1478)))</f>
        <v>1.8493413815688781E-2</v>
      </c>
      <c r="H1478" s="9">
        <f t="shared" si="45"/>
        <v>-0.13300445970575284</v>
      </c>
    </row>
    <row r="1479" spans="1:8" x14ac:dyDescent="0.35">
      <c r="A1479">
        <v>1470</v>
      </c>
      <c r="B1479" s="6">
        <v>0.25131782650757784</v>
      </c>
      <c r="C1479" s="6">
        <v>0.46530615660817648</v>
      </c>
      <c r="D1479" s="6">
        <v>2.7170200767391076E-2</v>
      </c>
      <c r="E1479" s="6">
        <v>0.2562058161168545</v>
      </c>
      <c r="F1479" s="7">
        <f t="shared" si="44"/>
        <v>-1.5513283223039253E-3</v>
      </c>
      <c r="G1479" s="7" cm="1">
        <f t="array" ref="G1479">SQRT(MMULT(MMULT(B1479:E1479,$M$3:$P$6),TRANSPOSE(B1479:E1479)))</f>
        <v>2.2725517713538885E-2</v>
      </c>
      <c r="H1479" s="9">
        <f t="shared" si="45"/>
        <v>-0.11226711551587464</v>
      </c>
    </row>
    <row r="1480" spans="1:8" x14ac:dyDescent="0.35">
      <c r="A1480">
        <v>1471</v>
      </c>
      <c r="B1480" s="6">
        <v>5.1317405185400235E-3</v>
      </c>
      <c r="C1480" s="6">
        <v>0.42410580786395885</v>
      </c>
      <c r="D1480" s="6">
        <v>0.43636712621928669</v>
      </c>
      <c r="E1480" s="6">
        <v>0.13439532539821455</v>
      </c>
      <c r="F1480" s="7">
        <f t="shared" si="44"/>
        <v>-2.246268185238552E-3</v>
      </c>
      <c r="G1480" s="7" cm="1">
        <f t="array" ref="G1480">SQRT(MMULT(MMULT(B1480:E1480,$M$3:$P$6),TRANSPOSE(B1480:E1480)))</f>
        <v>1.7731222519960801E-2</v>
      </c>
      <c r="H1480" s="9">
        <f t="shared" si="45"/>
        <v>-0.18308202841536098</v>
      </c>
    </row>
    <row r="1481" spans="1:8" x14ac:dyDescent="0.35">
      <c r="A1481">
        <v>1472</v>
      </c>
      <c r="B1481" s="6">
        <v>0.26170727852974163</v>
      </c>
      <c r="C1481" s="6">
        <v>0.15757017482715513</v>
      </c>
      <c r="D1481" s="6">
        <v>0.39646395105001819</v>
      </c>
      <c r="E1481" s="6">
        <v>0.18425859559308511</v>
      </c>
      <c r="F1481" s="7">
        <f t="shared" si="44"/>
        <v>-1.1320785894494414E-3</v>
      </c>
      <c r="G1481" s="7" cm="1">
        <f t="array" ref="G1481">SQRT(MMULT(MMULT(B1481:E1481,$M$3:$P$6),TRANSPOSE(B1481:E1481)))</f>
        <v>1.8196495158063524E-2</v>
      </c>
      <c r="H1481" s="9">
        <f t="shared" si="45"/>
        <v>-0.11716973905849339</v>
      </c>
    </row>
    <row r="1482" spans="1:8" x14ac:dyDescent="0.35">
      <c r="A1482">
        <v>1473</v>
      </c>
      <c r="B1482" s="6">
        <v>0.40170937077874286</v>
      </c>
      <c r="C1482" s="6">
        <v>7.5726668007906365E-3</v>
      </c>
      <c r="D1482" s="6">
        <v>0.23526489748034435</v>
      </c>
      <c r="E1482" s="6">
        <v>0.35545306494012219</v>
      </c>
      <c r="F1482" s="7">
        <f t="shared" si="44"/>
        <v>1.4266043671454459E-4</v>
      </c>
      <c r="G1482" s="7" cm="1">
        <f t="array" ref="G1482">SQRT(MMULT(MMULT(B1482:E1482,$M$3:$P$6),TRANSPOSE(B1482:E1482)))</f>
        <v>2.2972326643853135E-2</v>
      </c>
      <c r="H1482" s="9">
        <f t="shared" si="45"/>
        <v>-3.7320536860590905E-2</v>
      </c>
    </row>
    <row r="1483" spans="1:8" x14ac:dyDescent="0.35">
      <c r="A1483">
        <v>1474</v>
      </c>
      <c r="B1483" s="6">
        <v>2.6511987386756204E-2</v>
      </c>
      <c r="C1483" s="6">
        <v>0.42486402855010375</v>
      </c>
      <c r="D1483" s="6">
        <v>7.6425679003380931E-2</v>
      </c>
      <c r="E1483" s="6">
        <v>0.47219830505975913</v>
      </c>
      <c r="F1483" s="7">
        <f t="shared" ref="F1483:F1546" si="46">B1483*$B$3+C1483*$B$4+D1483*$B$5+E1483*$B$6</f>
        <v>-6.8866535202485521E-4</v>
      </c>
      <c r="G1483" s="7" cm="1">
        <f t="array" ref="G1483">SQRT(MMULT(MMULT(B1483:E1483,$M$3:$P$6),TRANSPOSE(B1483:E1483)))</f>
        <v>2.6944510656325405E-2</v>
      </c>
      <c r="H1483" s="9">
        <f t="shared" ref="H1483:H1546" si="47">(F1483-0.001)/G1483</f>
        <v>-6.2671962150792654E-2</v>
      </c>
    </row>
    <row r="1484" spans="1:8" x14ac:dyDescent="0.35">
      <c r="A1484">
        <v>1475</v>
      </c>
      <c r="B1484" s="6">
        <v>0.17046314215950456</v>
      </c>
      <c r="C1484" s="6">
        <v>0.26433156494230159</v>
      </c>
      <c r="D1484" s="6">
        <v>0.13898790351565576</v>
      </c>
      <c r="E1484" s="6">
        <v>0.42621738938253811</v>
      </c>
      <c r="F1484" s="7">
        <f t="shared" si="46"/>
        <v>-3.7409813120887515E-4</v>
      </c>
      <c r="G1484" s="7" cm="1">
        <f t="array" ref="G1484">SQRT(MMULT(MMULT(B1484:E1484,$M$3:$P$6),TRANSPOSE(B1484:E1484)))</f>
        <v>2.5181760041746111E-2</v>
      </c>
      <c r="H1484" s="9">
        <f t="shared" si="47"/>
        <v>-5.4567199787898334E-2</v>
      </c>
    </row>
    <row r="1485" spans="1:8" x14ac:dyDescent="0.35">
      <c r="A1485">
        <v>1476</v>
      </c>
      <c r="B1485" s="6">
        <v>0.12026297152021559</v>
      </c>
      <c r="C1485" s="6">
        <v>0.3171366914854114</v>
      </c>
      <c r="D1485" s="6">
        <v>0.2213196470241208</v>
      </c>
      <c r="E1485" s="6">
        <v>0.34128068997025224</v>
      </c>
      <c r="F1485" s="7">
        <f t="shared" si="46"/>
        <v>-9.361119736685761E-4</v>
      </c>
      <c r="G1485" s="7" cm="1">
        <f t="array" ref="G1485">SQRT(MMULT(MMULT(B1485:E1485,$M$3:$P$6),TRANSPOSE(B1485:E1485)))</f>
        <v>2.2554016857399641E-2</v>
      </c>
      <c r="H1485" s="9">
        <f t="shared" si="47"/>
        <v>-8.5843332738015865E-2</v>
      </c>
    </row>
    <row r="1486" spans="1:8" x14ac:dyDescent="0.35">
      <c r="A1486">
        <v>1477</v>
      </c>
      <c r="B1486" s="6">
        <v>0.13647974533560583</v>
      </c>
      <c r="C1486" s="6">
        <v>0.23293167047384863</v>
      </c>
      <c r="D1486" s="6">
        <v>0.32602830167198188</v>
      </c>
      <c r="E1486" s="6">
        <v>0.30456028251856371</v>
      </c>
      <c r="F1486" s="7">
        <f t="shared" si="46"/>
        <v>-8.8601152115856793E-4</v>
      </c>
      <c r="G1486" s="7" cm="1">
        <f t="array" ref="G1486">SQRT(MMULT(MMULT(B1486:E1486,$M$3:$P$6),TRANSPOSE(B1486:E1486)))</f>
        <v>2.0936864028002499E-2</v>
      </c>
      <c r="H1486" s="9">
        <f t="shared" si="47"/>
        <v>-9.0080898392236666E-2</v>
      </c>
    </row>
    <row r="1487" spans="1:8" x14ac:dyDescent="0.35">
      <c r="A1487">
        <v>1478</v>
      </c>
      <c r="B1487" s="6">
        <v>6.8297834560811623E-3</v>
      </c>
      <c r="C1487" s="6">
        <v>7.586419854168433E-2</v>
      </c>
      <c r="D1487" s="6">
        <v>0.4632905265966098</v>
      </c>
      <c r="E1487" s="6">
        <v>0.45401549140562475</v>
      </c>
      <c r="F1487" s="7">
        <f t="shared" si="46"/>
        <v>4.5124837384104234E-5</v>
      </c>
      <c r="G1487" s="7" cm="1">
        <f t="array" ref="G1487">SQRT(MMULT(MMULT(B1487:E1487,$M$3:$P$6),TRANSPOSE(B1487:E1487)))</f>
        <v>2.403108490913157E-2</v>
      </c>
      <c r="H1487" s="9">
        <f t="shared" si="47"/>
        <v>-3.9735000156112504E-2</v>
      </c>
    </row>
    <row r="1488" spans="1:8" x14ac:dyDescent="0.35">
      <c r="A1488">
        <v>1479</v>
      </c>
      <c r="B1488" s="6">
        <v>0.10415928279012099</v>
      </c>
      <c r="C1488" s="6">
        <v>0.22480022615764161</v>
      </c>
      <c r="D1488" s="6">
        <v>0.29866251079801959</v>
      </c>
      <c r="E1488" s="6">
        <v>0.37237798025421776</v>
      </c>
      <c r="F1488" s="7">
        <f t="shared" si="46"/>
        <v>-5.8897706532303482E-4</v>
      </c>
      <c r="G1488" s="7" cm="1">
        <f t="array" ref="G1488">SQRT(MMULT(MMULT(B1488:E1488,$M$3:$P$6),TRANSPOSE(B1488:E1488)))</f>
        <v>2.270111472889624E-2</v>
      </c>
      <c r="H1488" s="9">
        <f t="shared" si="47"/>
        <v>-6.9995552390228075E-2</v>
      </c>
    </row>
    <row r="1489" spans="1:8" x14ac:dyDescent="0.35">
      <c r="A1489">
        <v>1480</v>
      </c>
      <c r="B1489" s="6">
        <v>6.8835188707172368E-2</v>
      </c>
      <c r="C1489" s="6">
        <v>4.0779740560657293E-2</v>
      </c>
      <c r="D1489" s="6">
        <v>0.42115425556531172</v>
      </c>
      <c r="E1489" s="6">
        <v>0.46923081516685861</v>
      </c>
      <c r="F1489" s="7">
        <f t="shared" si="46"/>
        <v>2.58575262928114E-4</v>
      </c>
      <c r="G1489" s="7" cm="1">
        <f t="array" ref="G1489">SQRT(MMULT(MMULT(B1489:E1489,$M$3:$P$6),TRANSPOSE(B1489:E1489)))</f>
        <v>2.4687427418694247E-2</v>
      </c>
      <c r="H1489" s="9">
        <f t="shared" si="47"/>
        <v>-3.003248270860541E-2</v>
      </c>
    </row>
    <row r="1490" spans="1:8" x14ac:dyDescent="0.35">
      <c r="A1490">
        <v>1481</v>
      </c>
      <c r="B1490" s="6">
        <v>2.9213286963668306E-2</v>
      </c>
      <c r="C1490" s="6">
        <v>0.15786230662079886</v>
      </c>
      <c r="D1490" s="6">
        <v>0.34047410530257255</v>
      </c>
      <c r="E1490" s="6">
        <v>0.47245030111296021</v>
      </c>
      <c r="F1490" s="7">
        <f t="shared" si="46"/>
        <v>-4.5546649058873963E-5</v>
      </c>
      <c r="G1490" s="7" cm="1">
        <f t="array" ref="G1490">SQRT(MMULT(MMULT(B1490:E1490,$M$3:$P$6),TRANSPOSE(B1490:E1490)))</f>
        <v>2.5145881379187645E-2</v>
      </c>
      <c r="H1490" s="9">
        <f t="shared" si="47"/>
        <v>-4.1579240484457068E-2</v>
      </c>
    </row>
    <row r="1491" spans="1:8" x14ac:dyDescent="0.35">
      <c r="A1491">
        <v>1482</v>
      </c>
      <c r="B1491" s="6">
        <v>0.30570092127751963</v>
      </c>
      <c r="C1491" s="6">
        <v>7.7076039023670745E-2</v>
      </c>
      <c r="D1491" s="6">
        <v>0.47778285447364538</v>
      </c>
      <c r="E1491" s="6">
        <v>0.1394401852251643</v>
      </c>
      <c r="F1491" s="7">
        <f t="shared" si="46"/>
        <v>-1.1008120673603149E-3</v>
      </c>
      <c r="G1491" s="7" cm="1">
        <f t="array" ref="G1491">SQRT(MMULT(MMULT(B1491:E1491,$M$3:$P$6),TRANSPOSE(B1491:E1491)))</f>
        <v>1.7044013684265048E-2</v>
      </c>
      <c r="H1491" s="9">
        <f t="shared" si="47"/>
        <v>-0.12325806035345856</v>
      </c>
    </row>
    <row r="1492" spans="1:8" x14ac:dyDescent="0.35">
      <c r="A1492">
        <v>1483</v>
      </c>
      <c r="B1492" s="6">
        <v>0.20826667924987669</v>
      </c>
      <c r="C1492" s="6">
        <v>1.315245680326554E-3</v>
      </c>
      <c r="D1492" s="6">
        <v>0.46530237021131271</v>
      </c>
      <c r="E1492" s="6">
        <v>0.32511570485848401</v>
      </c>
      <c r="F1492" s="7">
        <f t="shared" si="46"/>
        <v>-1.6814368701547591E-4</v>
      </c>
      <c r="G1492" s="7" cm="1">
        <f t="array" ref="G1492">SQRT(MMULT(MMULT(B1492:E1492,$M$3:$P$6),TRANSPOSE(B1492:E1492)))</f>
        <v>2.0617457464287055E-2</v>
      </c>
      <c r="H1492" s="9">
        <f t="shared" si="47"/>
        <v>-5.6657989426625449E-2</v>
      </c>
    </row>
    <row r="1493" spans="1:8" x14ac:dyDescent="0.35">
      <c r="A1493">
        <v>1484</v>
      </c>
      <c r="B1493" s="6">
        <v>0.25664267870012597</v>
      </c>
      <c r="C1493" s="6">
        <v>0.3470119691945599</v>
      </c>
      <c r="D1493" s="6">
        <v>7.1524119832057906E-2</v>
      </c>
      <c r="E1493" s="6">
        <v>0.32482123227325632</v>
      </c>
      <c r="F1493" s="7">
        <f t="shared" si="46"/>
        <v>-9.503605188183891E-4</v>
      </c>
      <c r="G1493" s="7" cm="1">
        <f t="array" ref="G1493">SQRT(MMULT(MMULT(B1493:E1493,$M$3:$P$6),TRANSPOSE(B1493:E1493)))</f>
        <v>2.3442020979696342E-2</v>
      </c>
      <c r="H1493" s="9">
        <f t="shared" si="47"/>
        <v>-8.3199333389712429E-2</v>
      </c>
    </row>
    <row r="1494" spans="1:8" x14ac:dyDescent="0.35">
      <c r="A1494">
        <v>1485</v>
      </c>
      <c r="B1494" s="6">
        <v>0.14722128579474036</v>
      </c>
      <c r="C1494" s="6">
        <v>0.31995302105090873</v>
      </c>
      <c r="D1494" s="6">
        <v>0.2829859106562494</v>
      </c>
      <c r="E1494" s="6">
        <v>0.2498397824981014</v>
      </c>
      <c r="F1494" s="7">
        <f t="shared" si="46"/>
        <v>-1.3332224275138501E-3</v>
      </c>
      <c r="G1494" s="7" cm="1">
        <f t="array" ref="G1494">SQRT(MMULT(MMULT(B1494:E1494,$M$3:$P$6),TRANSPOSE(B1494:E1494)))</f>
        <v>2.0225628445488655E-2</v>
      </c>
      <c r="H1494" s="9">
        <f t="shared" si="47"/>
        <v>-0.11535969988780632</v>
      </c>
    </row>
    <row r="1495" spans="1:8" x14ac:dyDescent="0.35">
      <c r="A1495">
        <v>1486</v>
      </c>
      <c r="B1495" s="6">
        <v>5.322715049075815E-3</v>
      </c>
      <c r="C1495" s="6">
        <v>0.26123740973585674</v>
      </c>
      <c r="D1495" s="6">
        <v>0.3864092182981918</v>
      </c>
      <c r="E1495" s="6">
        <v>0.34703065691687568</v>
      </c>
      <c r="F1495" s="7">
        <f t="shared" si="46"/>
        <v>-8.875367685930647E-4</v>
      </c>
      <c r="G1495" s="7" cm="1">
        <f t="array" ref="G1495">SQRT(MMULT(MMULT(B1495:E1495,$M$3:$P$6),TRANSPOSE(B1495:E1495)))</f>
        <v>2.1581553822538041E-2</v>
      </c>
      <c r="H1495" s="9">
        <f t="shared" si="47"/>
        <v>-8.7460652004670431E-2</v>
      </c>
    </row>
    <row r="1496" spans="1:8" x14ac:dyDescent="0.35">
      <c r="A1496">
        <v>1487</v>
      </c>
      <c r="B1496" s="6">
        <v>0.32309967645420212</v>
      </c>
      <c r="C1496" s="6">
        <v>0.28271402493767128</v>
      </c>
      <c r="D1496" s="6">
        <v>4.0071721072565798E-2</v>
      </c>
      <c r="E1496" s="6">
        <v>0.35411457753556086</v>
      </c>
      <c r="F1496" s="7">
        <f t="shared" si="46"/>
        <v>-5.9851450046294677E-4</v>
      </c>
      <c r="G1496" s="7" cm="1">
        <f t="array" ref="G1496">SQRT(MMULT(MMULT(B1496:E1496,$M$3:$P$6),TRANSPOSE(B1496:E1496)))</f>
        <v>2.4327691749216691E-2</v>
      </c>
      <c r="H1496" s="9">
        <f t="shared" si="47"/>
        <v>-6.5707610772995598E-2</v>
      </c>
    </row>
    <row r="1497" spans="1:8" x14ac:dyDescent="0.35">
      <c r="A1497">
        <v>1488</v>
      </c>
      <c r="B1497" s="6">
        <v>0.28693838087686624</v>
      </c>
      <c r="C1497" s="6">
        <v>0.56050344715047928</v>
      </c>
      <c r="D1497" s="6">
        <v>4.3029531124443007E-2</v>
      </c>
      <c r="E1497" s="6">
        <v>0.10952864084821144</v>
      </c>
      <c r="F1497" s="7">
        <f t="shared" si="46"/>
        <v>-2.4128494088256187E-3</v>
      </c>
      <c r="G1497" s="7" cm="1">
        <f t="array" ref="G1497">SQRT(MMULT(MMULT(B1497:E1497,$M$3:$P$6),TRANSPOSE(B1497:E1497)))</f>
        <v>2.1113182403857091E-2</v>
      </c>
      <c r="H1497" s="9">
        <f t="shared" si="47"/>
        <v>-0.16164542812845389</v>
      </c>
    </row>
    <row r="1498" spans="1:8" x14ac:dyDescent="0.35">
      <c r="A1498">
        <v>1489</v>
      </c>
      <c r="B1498" s="6">
        <v>0.30392018957690747</v>
      </c>
      <c r="C1498" s="6">
        <v>8.0686446808668696E-2</v>
      </c>
      <c r="D1498" s="6">
        <v>0.32192956962672004</v>
      </c>
      <c r="E1498" s="6">
        <v>0.29346379398770378</v>
      </c>
      <c r="F1498" s="7">
        <f t="shared" si="46"/>
        <v>-4.096108567776031E-4</v>
      </c>
      <c r="G1498" s="7" cm="1">
        <f t="array" ref="G1498">SQRT(MMULT(MMULT(B1498:E1498,$M$3:$P$6),TRANSPOSE(B1498:E1498)))</f>
        <v>2.0785865179770775E-2</v>
      </c>
      <c r="H1498" s="9">
        <f t="shared" si="47"/>
        <v>-6.7815837569728157E-2</v>
      </c>
    </row>
    <row r="1499" spans="1:8" x14ac:dyDescent="0.35">
      <c r="A1499">
        <v>1490</v>
      </c>
      <c r="B1499" s="6">
        <v>0.64484593758591413</v>
      </c>
      <c r="C1499" s="6">
        <v>3.3194289845118609E-2</v>
      </c>
      <c r="D1499" s="6">
        <v>5.0576447922507393E-2</v>
      </c>
      <c r="E1499" s="6">
        <v>0.27138332464645998</v>
      </c>
      <c r="F1499" s="7">
        <f t="shared" si="46"/>
        <v>-6.5832045098826843E-5</v>
      </c>
      <c r="G1499" s="7" cm="1">
        <f t="array" ref="G1499">SQRT(MMULT(MMULT(B1499:E1499,$M$3:$P$6),TRANSPOSE(B1499:E1499)))</f>
        <v>2.3072474332721585E-2</v>
      </c>
      <c r="H1499" s="9">
        <f t="shared" si="47"/>
        <v>-4.6194960702036818E-2</v>
      </c>
    </row>
    <row r="1500" spans="1:8" x14ac:dyDescent="0.35">
      <c r="A1500">
        <v>1491</v>
      </c>
      <c r="B1500" s="6">
        <v>0.31788910710256485</v>
      </c>
      <c r="C1500" s="6">
        <v>1.6178372710164615E-2</v>
      </c>
      <c r="D1500" s="6">
        <v>0.28837354441684293</v>
      </c>
      <c r="E1500" s="6">
        <v>0.37755897577042763</v>
      </c>
      <c r="F1500" s="7">
        <f t="shared" si="46"/>
        <v>1.4145597374172079E-4</v>
      </c>
      <c r="G1500" s="7" cm="1">
        <f t="array" ref="G1500">SQRT(MMULT(MMULT(B1500:E1500,$M$3:$P$6),TRANSPOSE(B1500:E1500)))</f>
        <v>2.305553649626373E-2</v>
      </c>
      <c r="H1500" s="9">
        <f t="shared" si="47"/>
        <v>-3.7238084934497657E-2</v>
      </c>
    </row>
    <row r="1501" spans="1:8" x14ac:dyDescent="0.35">
      <c r="A1501">
        <v>1492</v>
      </c>
      <c r="B1501" s="6">
        <v>0.23525286714753182</v>
      </c>
      <c r="C1501" s="6">
        <v>0.29128586495925785</v>
      </c>
      <c r="D1501" s="6">
        <v>8.9678716801383437E-2</v>
      </c>
      <c r="E1501" s="6">
        <v>0.38378255109182696</v>
      </c>
      <c r="F1501" s="7">
        <f t="shared" si="46"/>
        <v>-5.6909784235045216E-4</v>
      </c>
      <c r="G1501" s="7" cm="1">
        <f t="array" ref="G1501">SQRT(MMULT(MMULT(B1501:E1501,$M$3:$P$6),TRANSPOSE(B1501:E1501)))</f>
        <v>2.4546117597738355E-2</v>
      </c>
      <c r="H1501" s="9">
        <f t="shared" si="47"/>
        <v>-6.3924481584616333E-2</v>
      </c>
    </row>
    <row r="1502" spans="1:8" x14ac:dyDescent="0.35">
      <c r="A1502">
        <v>1493</v>
      </c>
      <c r="B1502" s="6">
        <v>0.2603036011530101</v>
      </c>
      <c r="C1502" s="6">
        <v>0.17890229540486721</v>
      </c>
      <c r="D1502" s="6">
        <v>5.7600572626743222E-2</v>
      </c>
      <c r="E1502" s="6">
        <v>0.50319353081537954</v>
      </c>
      <c r="F1502" s="7">
        <f t="shared" si="46"/>
        <v>2.6821939668147314E-4</v>
      </c>
      <c r="G1502" s="7" cm="1">
        <f t="array" ref="G1502">SQRT(MMULT(MMULT(B1502:E1502,$M$3:$P$6),TRANSPOSE(B1502:E1502)))</f>
        <v>2.7862822306800698E-2</v>
      </c>
      <c r="H1502" s="9">
        <f t="shared" si="47"/>
        <v>-2.6263692717873575E-2</v>
      </c>
    </row>
    <row r="1503" spans="1:8" x14ac:dyDescent="0.35">
      <c r="A1503">
        <v>1494</v>
      </c>
      <c r="B1503" s="6">
        <v>0.30853088829014064</v>
      </c>
      <c r="C1503" s="6">
        <v>6.6530722642808141E-2</v>
      </c>
      <c r="D1503" s="6">
        <v>0.27105982017793878</v>
      </c>
      <c r="E1503" s="6">
        <v>0.35387856888911251</v>
      </c>
      <c r="F1503" s="7">
        <f t="shared" si="46"/>
        <v>-9.6054948475188186E-5</v>
      </c>
      <c r="G1503" s="7" cm="1">
        <f t="array" ref="G1503">SQRT(MMULT(MMULT(B1503:E1503,$M$3:$P$6),TRANSPOSE(B1503:E1503)))</f>
        <v>2.2537529733360057E-2</v>
      </c>
      <c r="H1503" s="9">
        <f t="shared" si="47"/>
        <v>-4.863243494040996E-2</v>
      </c>
    </row>
    <row r="1504" spans="1:8" x14ac:dyDescent="0.35">
      <c r="A1504">
        <v>1495</v>
      </c>
      <c r="B1504" s="6">
        <v>2.6019173561643752E-2</v>
      </c>
      <c r="C1504" s="6">
        <v>0.35128070261778288</v>
      </c>
      <c r="D1504" s="6">
        <v>0.12821334543991991</v>
      </c>
      <c r="E1504" s="6">
        <v>0.49448677838065341</v>
      </c>
      <c r="F1504" s="7">
        <f t="shared" si="46"/>
        <v>-4.1142032613262635E-4</v>
      </c>
      <c r="G1504" s="7" cm="1">
        <f t="array" ref="G1504">SQRT(MMULT(MMULT(B1504:E1504,$M$3:$P$6),TRANSPOSE(B1504:E1504)))</f>
        <v>2.7117725724825893E-2</v>
      </c>
      <c r="H1504" s="9">
        <f t="shared" si="47"/>
        <v>-5.2047887070429774E-2</v>
      </c>
    </row>
    <row r="1505" spans="1:8" x14ac:dyDescent="0.35">
      <c r="A1505">
        <v>1496</v>
      </c>
      <c r="B1505" s="6">
        <v>0.13583187638762972</v>
      </c>
      <c r="C1505" s="6">
        <v>0.43294715672588097</v>
      </c>
      <c r="D1505" s="6">
        <v>0.36746363399106446</v>
      </c>
      <c r="E1505" s="6">
        <v>6.3757332895424818E-2</v>
      </c>
      <c r="F1505" s="7">
        <f t="shared" si="46"/>
        <v>-2.4624396601808855E-3</v>
      </c>
      <c r="G1505" s="7" cm="1">
        <f t="array" ref="G1505">SQRT(MMULT(MMULT(B1505:E1505,$M$3:$P$6),TRANSPOSE(B1505:E1505)))</f>
        <v>1.7656413457955947E-2</v>
      </c>
      <c r="H1505" s="9">
        <f t="shared" si="47"/>
        <v>-0.19610096175113734</v>
      </c>
    </row>
    <row r="1506" spans="1:8" x14ac:dyDescent="0.35">
      <c r="A1506">
        <v>1497</v>
      </c>
      <c r="B1506" s="6">
        <v>0.35399717623528831</v>
      </c>
      <c r="C1506" s="6">
        <v>0.1324116459295262</v>
      </c>
      <c r="D1506" s="6">
        <v>0.17949175897313394</v>
      </c>
      <c r="E1506" s="6">
        <v>0.33409941886205174</v>
      </c>
      <c r="F1506" s="7">
        <f t="shared" si="46"/>
        <v>-2.9981064953395426E-4</v>
      </c>
      <c r="G1506" s="7" cm="1">
        <f t="array" ref="G1506">SQRT(MMULT(MMULT(B1506:E1506,$M$3:$P$6),TRANSPOSE(B1506:E1506)))</f>
        <v>2.2759423729888172E-2</v>
      </c>
      <c r="H1506" s="9">
        <f t="shared" si="47"/>
        <v>-5.7110877013419915E-2</v>
      </c>
    </row>
    <row r="1507" spans="1:8" x14ac:dyDescent="0.35">
      <c r="A1507">
        <v>1498</v>
      </c>
      <c r="B1507" s="6">
        <v>7.1804346108602868E-2</v>
      </c>
      <c r="C1507" s="6">
        <v>0.38769982487527521</v>
      </c>
      <c r="D1507" s="6">
        <v>1.6828607431541884E-2</v>
      </c>
      <c r="E1507" s="6">
        <v>0.52366722158458012</v>
      </c>
      <c r="F1507" s="7">
        <f t="shared" si="46"/>
        <v>-3.2130911134986974E-4</v>
      </c>
      <c r="G1507" s="7" cm="1">
        <f t="array" ref="G1507">SQRT(MMULT(MMULT(B1507:E1507,$M$3:$P$6),TRANSPOSE(B1507:E1507)))</f>
        <v>2.8718838290849598E-2</v>
      </c>
      <c r="H1507" s="9">
        <f t="shared" si="47"/>
        <v>-4.60084456748679E-2</v>
      </c>
    </row>
    <row r="1508" spans="1:8" x14ac:dyDescent="0.35">
      <c r="A1508">
        <v>1499</v>
      </c>
      <c r="B1508" s="6">
        <v>0.34659274486458302</v>
      </c>
      <c r="C1508" s="6">
        <v>0.2568129079411634</v>
      </c>
      <c r="D1508" s="6">
        <v>0.24210572172477737</v>
      </c>
      <c r="E1508" s="6">
        <v>0.15448862546947634</v>
      </c>
      <c r="F1508" s="7">
        <f t="shared" si="46"/>
        <v>-1.4230000259763513E-3</v>
      </c>
      <c r="G1508" s="7" cm="1">
        <f t="array" ref="G1508">SQRT(MMULT(MMULT(B1508:E1508,$M$3:$P$6),TRANSPOSE(B1508:E1508)))</f>
        <v>1.9133481111226876E-2</v>
      </c>
      <c r="H1508" s="9">
        <f t="shared" si="47"/>
        <v>-0.12663665393092619</v>
      </c>
    </row>
    <row r="1509" spans="1:8" x14ac:dyDescent="0.35">
      <c r="A1509">
        <v>1500</v>
      </c>
      <c r="B1509" s="6">
        <v>0.21538773262575645</v>
      </c>
      <c r="C1509" s="6">
        <v>0.58025321017258602</v>
      </c>
      <c r="D1509" s="6">
        <v>0.1764578401760204</v>
      </c>
      <c r="E1509" s="6">
        <v>2.7901217025637196E-2</v>
      </c>
      <c r="F1509" s="7">
        <f t="shared" si="46"/>
        <v>-2.901342434229012E-3</v>
      </c>
      <c r="G1509" s="7" cm="1">
        <f t="array" ref="G1509">SQRT(MMULT(MMULT(B1509:E1509,$M$3:$P$6),TRANSPOSE(B1509:E1509)))</f>
        <v>1.9618451780272592E-2</v>
      </c>
      <c r="H1509" s="9">
        <f t="shared" si="47"/>
        <v>-0.19886087230145355</v>
      </c>
    </row>
    <row r="1510" spans="1:8" x14ac:dyDescent="0.35">
      <c r="A1510">
        <v>1501</v>
      </c>
      <c r="B1510" s="6">
        <v>9.5859239791985809E-2</v>
      </c>
      <c r="C1510" s="6">
        <v>0.31139239586114975</v>
      </c>
      <c r="D1510" s="6">
        <v>0.13908349439361359</v>
      </c>
      <c r="E1510" s="6">
        <v>0.45366486995325084</v>
      </c>
      <c r="F1510" s="7">
        <f t="shared" si="46"/>
        <v>-4.3411682582018916E-4</v>
      </c>
      <c r="G1510" s="7" cm="1">
        <f t="array" ref="G1510">SQRT(MMULT(MMULT(B1510:E1510,$M$3:$P$6),TRANSPOSE(B1510:E1510)))</f>
        <v>2.5908269849766647E-2</v>
      </c>
      <c r="H1510" s="9">
        <f t="shared" si="47"/>
        <v>-5.5353631644882148E-2</v>
      </c>
    </row>
    <row r="1511" spans="1:8" x14ac:dyDescent="0.35">
      <c r="A1511">
        <v>1502</v>
      </c>
      <c r="B1511" s="6">
        <v>0.33662629336737937</v>
      </c>
      <c r="C1511" s="6">
        <v>0.15352072367660566</v>
      </c>
      <c r="D1511" s="6">
        <v>0.25213663113273432</v>
      </c>
      <c r="E1511" s="6">
        <v>0.25771635182328057</v>
      </c>
      <c r="F1511" s="7">
        <f t="shared" si="46"/>
        <v>-7.1512683052477456E-4</v>
      </c>
      <c r="G1511" s="7" cm="1">
        <f t="array" ref="G1511">SQRT(MMULT(MMULT(B1511:E1511,$M$3:$P$6),TRANSPOSE(B1511:E1511)))</f>
        <v>2.058825284764014E-2</v>
      </c>
      <c r="H1511" s="9">
        <f t="shared" si="47"/>
        <v>-8.3306089313031018E-2</v>
      </c>
    </row>
    <row r="1512" spans="1:8" x14ac:dyDescent="0.35">
      <c r="A1512">
        <v>1503</v>
      </c>
      <c r="B1512" s="6">
        <v>0.13233287094573137</v>
      </c>
      <c r="C1512" s="6">
        <v>0.24244061451405707</v>
      </c>
      <c r="D1512" s="6">
        <v>0.36868332682750077</v>
      </c>
      <c r="E1512" s="6">
        <v>0.25654318771271084</v>
      </c>
      <c r="F1512" s="7">
        <f t="shared" si="46"/>
        <v>-1.1315195163083104E-3</v>
      </c>
      <c r="G1512" s="7" cm="1">
        <f t="array" ref="G1512">SQRT(MMULT(MMULT(B1512:E1512,$M$3:$P$6),TRANSPOSE(B1512:E1512)))</f>
        <v>1.9661465093273846E-2</v>
      </c>
      <c r="H1512" s="9">
        <f t="shared" si="47"/>
        <v>-0.10841102156916575</v>
      </c>
    </row>
    <row r="1513" spans="1:8" x14ac:dyDescent="0.35">
      <c r="A1513">
        <v>1504</v>
      </c>
      <c r="B1513" s="6">
        <v>0.23043821887812971</v>
      </c>
      <c r="C1513" s="6">
        <v>0.16875126918505606</v>
      </c>
      <c r="D1513" s="6">
        <v>0.55954073324615938</v>
      </c>
      <c r="E1513" s="6">
        <v>4.1269778690654735E-2</v>
      </c>
      <c r="F1513" s="7">
        <f t="shared" si="46"/>
        <v>-1.8404876288846414E-3</v>
      </c>
      <c r="G1513" s="7" cm="1">
        <f t="array" ref="G1513">SQRT(MMULT(MMULT(B1513:E1513,$M$3:$P$6),TRANSPOSE(B1513:E1513)))</f>
        <v>1.5747388395085129E-2</v>
      </c>
      <c r="H1513" s="9">
        <f t="shared" si="47"/>
        <v>-0.18037833052820224</v>
      </c>
    </row>
    <row r="1514" spans="1:8" x14ac:dyDescent="0.35">
      <c r="A1514">
        <v>1505</v>
      </c>
      <c r="B1514" s="6">
        <v>0.44518556543284216</v>
      </c>
      <c r="C1514" s="6">
        <v>0.34043398643441231</v>
      </c>
      <c r="D1514" s="6">
        <v>0.2051259518041427</v>
      </c>
      <c r="E1514" s="6">
        <v>9.2544963286027727E-3</v>
      </c>
      <c r="F1514" s="7">
        <f t="shared" si="46"/>
        <v>-2.1891572431441946E-3</v>
      </c>
      <c r="G1514" s="7" cm="1">
        <f t="array" ref="G1514">SQRT(MMULT(MMULT(B1514:E1514,$M$3:$P$6),TRANSPOSE(B1514:E1514)))</f>
        <v>1.8847261013193971E-2</v>
      </c>
      <c r="H1514" s="9">
        <f t="shared" si="47"/>
        <v>-0.16921064768571065</v>
      </c>
    </row>
    <row r="1515" spans="1:8" x14ac:dyDescent="0.35">
      <c r="A1515">
        <v>1506</v>
      </c>
      <c r="B1515" s="6">
        <v>0.27141826489833876</v>
      </c>
      <c r="C1515" s="6">
        <v>5.0830576174853669E-2</v>
      </c>
      <c r="D1515" s="6">
        <v>0.34474335272973794</v>
      </c>
      <c r="E1515" s="6">
        <v>0.33300780619706966</v>
      </c>
      <c r="F1515" s="7">
        <f t="shared" si="46"/>
        <v>-1.8951788129068121E-4</v>
      </c>
      <c r="G1515" s="7" cm="1">
        <f t="array" ref="G1515">SQRT(MMULT(MMULT(B1515:E1515,$M$3:$P$6),TRANSPOSE(B1515:E1515)))</f>
        <v>2.1524799575653512E-2</v>
      </c>
      <c r="H1515" s="9">
        <f t="shared" si="47"/>
        <v>-5.5262669327529219E-2</v>
      </c>
    </row>
    <row r="1516" spans="1:8" x14ac:dyDescent="0.35">
      <c r="A1516">
        <v>1507</v>
      </c>
      <c r="B1516" s="6">
        <v>0.33363256057436624</v>
      </c>
      <c r="C1516" s="6">
        <v>0.16490690704167904</v>
      </c>
      <c r="D1516" s="6">
        <v>0.49287888253706269</v>
      </c>
      <c r="E1516" s="6">
        <v>8.5816498468921486E-3</v>
      </c>
      <c r="F1516" s="7">
        <f t="shared" si="46"/>
        <v>-1.8800970972740706E-3</v>
      </c>
      <c r="G1516" s="7" cm="1">
        <f t="array" ref="G1516">SQRT(MMULT(MMULT(B1516:E1516,$M$3:$P$6),TRANSPOSE(B1516:E1516)))</f>
        <v>1.6165581115683027E-2</v>
      </c>
      <c r="H1516" s="9">
        <f t="shared" si="47"/>
        <v>-0.17816229906390105</v>
      </c>
    </row>
    <row r="1517" spans="1:8" x14ac:dyDescent="0.35">
      <c r="A1517">
        <v>1508</v>
      </c>
      <c r="B1517" s="6">
        <v>0.38617225130933019</v>
      </c>
      <c r="C1517" s="6">
        <v>8.8169208466521945E-2</v>
      </c>
      <c r="D1517" s="6">
        <v>0.21611893973328536</v>
      </c>
      <c r="E1517" s="6">
        <v>0.30953960049086254</v>
      </c>
      <c r="F1517" s="7">
        <f t="shared" si="46"/>
        <v>-2.7453529311871421E-4</v>
      </c>
      <c r="G1517" s="7" cm="1">
        <f t="array" ref="G1517">SQRT(MMULT(MMULT(B1517:E1517,$M$3:$P$6),TRANSPOSE(B1517:E1517)))</f>
        <v>2.1986565692928839E-2</v>
      </c>
      <c r="H1517" s="9">
        <f t="shared" si="47"/>
        <v>-5.7968821093720022E-2</v>
      </c>
    </row>
    <row r="1518" spans="1:8" x14ac:dyDescent="0.35">
      <c r="A1518">
        <v>1509</v>
      </c>
      <c r="B1518" s="6">
        <v>0.21329853966352685</v>
      </c>
      <c r="C1518" s="6">
        <v>0.38671851037421012</v>
      </c>
      <c r="D1518" s="6">
        <v>0.32800631271234182</v>
      </c>
      <c r="E1518" s="6">
        <v>7.1976637249921205E-2</v>
      </c>
      <c r="F1518" s="7">
        <f t="shared" si="46"/>
        <v>-2.2391760834706842E-3</v>
      </c>
      <c r="G1518" s="7" cm="1">
        <f t="array" ref="G1518">SQRT(MMULT(MMULT(B1518:E1518,$M$3:$P$6),TRANSPOSE(B1518:E1518)))</f>
        <v>1.7873439753907212E-2</v>
      </c>
      <c r="H1518" s="9">
        <f t="shared" si="47"/>
        <v>-0.18122846682394117</v>
      </c>
    </row>
    <row r="1519" spans="1:8" x14ac:dyDescent="0.35">
      <c r="A1519">
        <v>1510</v>
      </c>
      <c r="B1519" s="6">
        <v>7.4574208255420799E-2</v>
      </c>
      <c r="C1519" s="6">
        <v>0.17365978181973049</v>
      </c>
      <c r="D1519" s="6">
        <v>0.29117557731369009</v>
      </c>
      <c r="E1519" s="6">
        <v>0.46059043261115862</v>
      </c>
      <c r="F1519" s="7">
        <f t="shared" si="46"/>
        <v>-9.34046902411501E-5</v>
      </c>
      <c r="G1519" s="7" cm="1">
        <f t="array" ref="G1519">SQRT(MMULT(MMULT(B1519:E1519,$M$3:$P$6),TRANSPOSE(B1519:E1519)))</f>
        <v>2.5081306366158008E-2</v>
      </c>
      <c r="H1519" s="9">
        <f t="shared" si="47"/>
        <v>-4.3594407495315783E-2</v>
      </c>
    </row>
    <row r="1520" spans="1:8" x14ac:dyDescent="0.35">
      <c r="A1520">
        <v>1511</v>
      </c>
      <c r="B1520" s="6">
        <v>0.3490294635825954</v>
      </c>
      <c r="C1520" s="6">
        <v>0.32321289075386184</v>
      </c>
      <c r="D1520" s="6">
        <v>0.1855929200895528</v>
      </c>
      <c r="E1520" s="6">
        <v>0.14216472557398993</v>
      </c>
      <c r="F1520" s="7">
        <f t="shared" si="46"/>
        <v>-1.6357705366040456E-3</v>
      </c>
      <c r="G1520" s="7" cm="1">
        <f t="array" ref="G1520">SQRT(MMULT(MMULT(B1520:E1520,$M$3:$P$6),TRANSPOSE(B1520:E1520)))</f>
        <v>1.9574638414048596E-2</v>
      </c>
      <c r="H1520" s="9">
        <f t="shared" si="47"/>
        <v>-0.13465232311583186</v>
      </c>
    </row>
    <row r="1521" spans="1:8" x14ac:dyDescent="0.35">
      <c r="A1521">
        <v>1512</v>
      </c>
      <c r="B1521" s="6">
        <v>0.32306047733396981</v>
      </c>
      <c r="C1521" s="6">
        <v>9.2200135583135612E-2</v>
      </c>
      <c r="D1521" s="6">
        <v>0.24987067883686642</v>
      </c>
      <c r="E1521" s="6">
        <v>0.33486870824602805</v>
      </c>
      <c r="F1521" s="7">
        <f t="shared" si="46"/>
        <v>-2.3002037476909309E-4</v>
      </c>
      <c r="G1521" s="7" cm="1">
        <f t="array" ref="G1521">SQRT(MMULT(MMULT(B1521:E1521,$M$3:$P$6),TRANSPOSE(B1521:E1521)))</f>
        <v>2.223599042903485E-2</v>
      </c>
      <c r="H1521" s="9">
        <f t="shared" si="47"/>
        <v>-5.531664436961542E-2</v>
      </c>
    </row>
    <row r="1522" spans="1:8" x14ac:dyDescent="0.35">
      <c r="A1522">
        <v>1513</v>
      </c>
      <c r="B1522" s="6">
        <v>6.8273051037737675E-2</v>
      </c>
      <c r="C1522" s="6">
        <v>0.32646031671975484</v>
      </c>
      <c r="D1522" s="6">
        <v>0.331632338515641</v>
      </c>
      <c r="E1522" s="6">
        <v>0.27363429372686654</v>
      </c>
      <c r="F1522" s="7">
        <f t="shared" si="46"/>
        <v>-1.3169856688295439E-3</v>
      </c>
      <c r="G1522" s="7" cm="1">
        <f t="array" ref="G1522">SQRT(MMULT(MMULT(B1522:E1522,$M$3:$P$6),TRANSPOSE(B1522:E1522)))</f>
        <v>2.0350078209662698E-2</v>
      </c>
      <c r="H1522" s="9">
        <f t="shared" si="47"/>
        <v>-0.11385635204730489</v>
      </c>
    </row>
    <row r="1523" spans="1:8" x14ac:dyDescent="0.35">
      <c r="A1523">
        <v>1514</v>
      </c>
      <c r="B1523" s="6">
        <v>0.30876025015544412</v>
      </c>
      <c r="C1523" s="6">
        <v>0.27385968654936943</v>
      </c>
      <c r="D1523" s="6">
        <v>0.29754133737393629</v>
      </c>
      <c r="E1523" s="6">
        <v>0.11983872592125001</v>
      </c>
      <c r="F1523" s="7">
        <f t="shared" si="46"/>
        <v>-1.658339116410426E-3</v>
      </c>
      <c r="G1523" s="7" cm="1">
        <f t="array" ref="G1523">SQRT(MMULT(MMULT(B1523:E1523,$M$3:$P$6),TRANSPOSE(B1523:E1523)))</f>
        <v>1.8294406143334521E-2</v>
      </c>
      <c r="H1523" s="9">
        <f t="shared" si="47"/>
        <v>-0.14530884990650431</v>
      </c>
    </row>
    <row r="1524" spans="1:8" x14ac:dyDescent="0.35">
      <c r="A1524">
        <v>1515</v>
      </c>
      <c r="B1524" s="6">
        <v>0.30378731860745523</v>
      </c>
      <c r="C1524" s="6">
        <v>0.28733575636460817</v>
      </c>
      <c r="D1524" s="6">
        <v>0.32331718470404908</v>
      </c>
      <c r="E1524" s="6">
        <v>8.5559740323887509E-2</v>
      </c>
      <c r="F1524" s="7">
        <f t="shared" si="46"/>
        <v>-1.8515710123975006E-3</v>
      </c>
      <c r="G1524" s="7" cm="1">
        <f t="array" ref="G1524">SQRT(MMULT(MMULT(B1524:E1524,$M$3:$P$6),TRANSPOSE(B1524:E1524)))</f>
        <v>1.7829625066079904E-2</v>
      </c>
      <c r="H1524" s="9">
        <f t="shared" si="47"/>
        <v>-0.15993443506686475</v>
      </c>
    </row>
    <row r="1525" spans="1:8" x14ac:dyDescent="0.35">
      <c r="A1525">
        <v>1516</v>
      </c>
      <c r="B1525" s="6">
        <v>0.37157834434341525</v>
      </c>
      <c r="C1525" s="6">
        <v>0.2632833816128039</v>
      </c>
      <c r="D1525" s="6">
        <v>6.4911784258085192E-2</v>
      </c>
      <c r="E1525" s="6">
        <v>0.30022648978569577</v>
      </c>
      <c r="F1525" s="7">
        <f t="shared" si="46"/>
        <v>-7.504305934858623E-4</v>
      </c>
      <c r="G1525" s="7" cm="1">
        <f t="array" ref="G1525">SQRT(MMULT(MMULT(B1525:E1525,$M$3:$P$6),TRANSPOSE(B1525:E1525)))</f>
        <v>2.3026673668205051E-2</v>
      </c>
      <c r="H1525" s="9">
        <f t="shared" si="47"/>
        <v>-7.601751858336514E-2</v>
      </c>
    </row>
    <row r="1526" spans="1:8" x14ac:dyDescent="0.35">
      <c r="A1526">
        <v>1517</v>
      </c>
      <c r="B1526" s="6">
        <v>0.40144745415777661</v>
      </c>
      <c r="C1526" s="6">
        <v>0.15965525043803086</v>
      </c>
      <c r="D1526" s="6">
        <v>0.21970252783984803</v>
      </c>
      <c r="E1526" s="6">
        <v>0.2191947675643445</v>
      </c>
      <c r="F1526" s="7">
        <f t="shared" si="46"/>
        <v>-8.4241712913949156E-4</v>
      </c>
      <c r="G1526" s="7" cm="1">
        <f t="array" ref="G1526">SQRT(MMULT(MMULT(B1526:E1526,$M$3:$P$6),TRANSPOSE(B1526:E1526)))</f>
        <v>2.0237766766293991E-2</v>
      </c>
      <c r="H1526" s="9">
        <f t="shared" si="47"/>
        <v>-9.1038559264752378E-2</v>
      </c>
    </row>
    <row r="1527" spans="1:8" x14ac:dyDescent="0.35">
      <c r="A1527">
        <v>1518</v>
      </c>
      <c r="B1527" s="6">
        <v>0.29462109475800552</v>
      </c>
      <c r="C1527" s="6">
        <v>0.28594456691222919</v>
      </c>
      <c r="D1527" s="6">
        <v>0.2074669154602708</v>
      </c>
      <c r="E1527" s="6">
        <v>0.21196742286949455</v>
      </c>
      <c r="F1527" s="7">
        <f t="shared" si="46"/>
        <v>-1.28134550706138E-3</v>
      </c>
      <c r="G1527" s="7" cm="1">
        <f t="array" ref="G1527">SQRT(MMULT(MMULT(B1527:E1527,$M$3:$P$6),TRANSPOSE(B1527:E1527)))</f>
        <v>2.0199104031597016E-2</v>
      </c>
      <c r="H1527" s="9">
        <f t="shared" si="47"/>
        <v>-0.11294290595725044</v>
      </c>
    </row>
    <row r="1528" spans="1:8" x14ac:dyDescent="0.35">
      <c r="A1528">
        <v>1519</v>
      </c>
      <c r="B1528" s="6">
        <v>0.12538753251335624</v>
      </c>
      <c r="C1528" s="6">
        <v>0.32138692176699973</v>
      </c>
      <c r="D1528" s="6">
        <v>0.25697427896870834</v>
      </c>
      <c r="E1528" s="6">
        <v>0.29625126675093566</v>
      </c>
      <c r="F1528" s="7">
        <f t="shared" si="46"/>
        <v>-1.1464274081213022E-3</v>
      </c>
      <c r="G1528" s="7" cm="1">
        <f t="array" ref="G1528">SQRT(MMULT(MMULT(B1528:E1528,$M$3:$P$6),TRANSPOSE(B1528:E1528)))</f>
        <v>2.132263747980364E-2</v>
      </c>
      <c r="H1528" s="9">
        <f t="shared" si="47"/>
        <v>-0.10066425460519852</v>
      </c>
    </row>
    <row r="1529" spans="1:8" x14ac:dyDescent="0.35">
      <c r="A1529">
        <v>1520</v>
      </c>
      <c r="B1529" s="6">
        <v>9.6819162450322349E-2</v>
      </c>
      <c r="C1529" s="6">
        <v>0.32524544698164604</v>
      </c>
      <c r="D1529" s="6">
        <v>0.36494075115893559</v>
      </c>
      <c r="E1529" s="6">
        <v>0.21299463940909599</v>
      </c>
      <c r="F1529" s="7">
        <f t="shared" si="46"/>
        <v>-1.5626044236299254E-3</v>
      </c>
      <c r="G1529" s="7" cm="1">
        <f t="array" ref="G1529">SQRT(MMULT(MMULT(B1529:E1529,$M$3:$P$6),TRANSPOSE(B1529:E1529)))</f>
        <v>1.900907970979052E-2</v>
      </c>
      <c r="H1529" s="9">
        <f t="shared" si="47"/>
        <v>-0.13480949434443532</v>
      </c>
    </row>
    <row r="1530" spans="1:8" x14ac:dyDescent="0.35">
      <c r="A1530">
        <v>1521</v>
      </c>
      <c r="B1530" s="6">
        <v>0.25951784748007234</v>
      </c>
      <c r="C1530" s="6">
        <v>0.25672014853587616</v>
      </c>
      <c r="D1530" s="6">
        <v>0.22525667761160437</v>
      </c>
      <c r="E1530" s="6">
        <v>0.25850532637244705</v>
      </c>
      <c r="F1530" s="7">
        <f t="shared" si="46"/>
        <v>-1.0334303687163768E-3</v>
      </c>
      <c r="G1530" s="7" cm="1">
        <f t="array" ref="G1530">SQRT(MMULT(MMULT(B1530:E1530,$M$3:$P$6),TRANSPOSE(B1530:E1530)))</f>
        <v>2.0798797197761214E-2</v>
      </c>
      <c r="H1530" s="9">
        <f t="shared" si="47"/>
        <v>-9.7766728978695733E-2</v>
      </c>
    </row>
    <row r="1531" spans="1:8" x14ac:dyDescent="0.35">
      <c r="A1531">
        <v>1522</v>
      </c>
      <c r="B1531" s="6">
        <v>9.6226341867004989E-2</v>
      </c>
      <c r="C1531" s="6">
        <v>0.18264712348839129</v>
      </c>
      <c r="D1531" s="6">
        <v>0.36807907658926392</v>
      </c>
      <c r="E1531" s="6">
        <v>0.35304745805533988</v>
      </c>
      <c r="F1531" s="7">
        <f t="shared" si="46"/>
        <v>-5.8378245419823656E-4</v>
      </c>
      <c r="G1531" s="7" cm="1">
        <f t="array" ref="G1531">SQRT(MMULT(MMULT(B1531:E1531,$M$3:$P$6),TRANSPOSE(B1531:E1531)))</f>
        <v>2.177678711425355E-2</v>
      </c>
      <c r="H1531" s="9">
        <f t="shared" si="47"/>
        <v>-7.2728012901480954E-2</v>
      </c>
    </row>
    <row r="1532" spans="1:8" x14ac:dyDescent="0.35">
      <c r="A1532">
        <v>1523</v>
      </c>
      <c r="B1532" s="6">
        <v>0.32997358620487721</v>
      </c>
      <c r="C1532" s="6">
        <v>0.24048892810384648</v>
      </c>
      <c r="D1532" s="6">
        <v>0.19603287317421039</v>
      </c>
      <c r="E1532" s="6">
        <v>0.23350461251706583</v>
      </c>
      <c r="F1532" s="7">
        <f t="shared" si="46"/>
        <v>-1.0401129250149905E-3</v>
      </c>
      <c r="G1532" s="7" cm="1">
        <f t="array" ref="G1532">SQRT(MMULT(MMULT(B1532:E1532,$M$3:$P$6),TRANSPOSE(B1532:E1532)))</f>
        <v>2.0631770395262251E-2</v>
      </c>
      <c r="H1532" s="9">
        <f t="shared" si="47"/>
        <v>-9.8882106863862215E-2</v>
      </c>
    </row>
    <row r="1533" spans="1:8" x14ac:dyDescent="0.35">
      <c r="A1533">
        <v>1524</v>
      </c>
      <c r="B1533" s="6">
        <v>0.20311127491399164</v>
      </c>
      <c r="C1533" s="6">
        <v>0.24815119057207191</v>
      </c>
      <c r="D1533" s="6">
        <v>0.13725190751421998</v>
      </c>
      <c r="E1533" s="6">
        <v>0.41148562699971647</v>
      </c>
      <c r="F1533" s="7">
        <f t="shared" si="46"/>
        <v>-3.7079370229189034E-4</v>
      </c>
      <c r="G1533" s="7" cm="1">
        <f t="array" ref="G1533">SQRT(MMULT(MMULT(B1533:E1533,$M$3:$P$6),TRANSPOSE(B1533:E1533)))</f>
        <v>2.4825722331082083E-2</v>
      </c>
      <c r="H1533" s="9">
        <f t="shared" si="47"/>
        <v>-5.5216669388734811E-2</v>
      </c>
    </row>
    <row r="1534" spans="1:8" x14ac:dyDescent="0.35">
      <c r="A1534">
        <v>1525</v>
      </c>
      <c r="B1534" s="6">
        <v>2.9350644185480477E-2</v>
      </c>
      <c r="C1534" s="6">
        <v>0.1682601050873499</v>
      </c>
      <c r="D1534" s="6">
        <v>0.1781509106589679</v>
      </c>
      <c r="E1534" s="6">
        <v>0.62423834006820178</v>
      </c>
      <c r="F1534" s="7">
        <f t="shared" si="46"/>
        <v>6.2107897370484544E-4</v>
      </c>
      <c r="G1534" s="7" cm="1">
        <f t="array" ref="G1534">SQRT(MMULT(MMULT(B1534:E1534,$M$3:$P$6),TRANSPOSE(B1534:E1534)))</f>
        <v>3.0615729564691451E-2</v>
      </c>
      <c r="H1534" s="9">
        <f t="shared" si="47"/>
        <v>-1.2376677991438659E-2</v>
      </c>
    </row>
    <row r="1535" spans="1:8" x14ac:dyDescent="0.35">
      <c r="A1535">
        <v>1526</v>
      </c>
      <c r="B1535" s="6">
        <v>0.35115583700224917</v>
      </c>
      <c r="C1535" s="6">
        <v>0.37001574415844485</v>
      </c>
      <c r="D1535" s="6">
        <v>0.20261670084142511</v>
      </c>
      <c r="E1535" s="6">
        <v>7.6211717997880915E-2</v>
      </c>
      <c r="F1535" s="7">
        <f t="shared" si="46"/>
        <v>-2.0461947396733958E-3</v>
      </c>
      <c r="G1535" s="7" cm="1">
        <f t="array" ref="G1535">SQRT(MMULT(MMULT(B1535:E1535,$M$3:$P$6),TRANSPOSE(B1535:E1535)))</f>
        <v>1.8993286471743427E-2</v>
      </c>
      <c r="H1535" s="9">
        <f t="shared" si="47"/>
        <v>-0.16038270913279076</v>
      </c>
    </row>
    <row r="1536" spans="1:8" x14ac:dyDescent="0.35">
      <c r="A1536">
        <v>1527</v>
      </c>
      <c r="B1536" s="6">
        <v>0.14805979099894861</v>
      </c>
      <c r="C1536" s="6">
        <v>0.20401811980645806</v>
      </c>
      <c r="D1536" s="6">
        <v>0.35889119457461388</v>
      </c>
      <c r="E1536" s="6">
        <v>0.28903089461997938</v>
      </c>
      <c r="F1536" s="7">
        <f t="shared" si="46"/>
        <v>-8.7628189557244825E-4</v>
      </c>
      <c r="G1536" s="7" cm="1">
        <f t="array" ref="G1536">SQRT(MMULT(MMULT(B1536:E1536,$M$3:$P$6),TRANSPOSE(B1536:E1536)))</f>
        <v>2.0367087782926223E-2</v>
      </c>
      <c r="H1536" s="9">
        <f t="shared" si="47"/>
        <v>-9.2123229180822788E-2</v>
      </c>
    </row>
    <row r="1537" spans="1:8" x14ac:dyDescent="0.35">
      <c r="A1537">
        <v>1528</v>
      </c>
      <c r="B1537" s="6">
        <v>0.1301947909556927</v>
      </c>
      <c r="C1537" s="6">
        <v>0.27639958895374483</v>
      </c>
      <c r="D1537" s="6">
        <v>0.56144291789440637</v>
      </c>
      <c r="E1537" s="6">
        <v>3.1962702196156233E-2</v>
      </c>
      <c r="F1537" s="7">
        <f t="shared" si="46"/>
        <v>-2.2378680110791923E-3</v>
      </c>
      <c r="G1537" s="7" cm="1">
        <f t="array" ref="G1537">SQRT(MMULT(MMULT(B1537:E1537,$M$3:$P$6),TRANSPOSE(B1537:E1537)))</f>
        <v>1.5880917543543985E-2</v>
      </c>
      <c r="H1537" s="9">
        <f t="shared" si="47"/>
        <v>-0.20388419007914763</v>
      </c>
    </row>
    <row r="1538" spans="1:8" x14ac:dyDescent="0.35">
      <c r="A1538">
        <v>1529</v>
      </c>
      <c r="B1538" s="6">
        <v>3.2299278413010141E-2</v>
      </c>
      <c r="C1538" s="6">
        <v>0.11647831758317712</v>
      </c>
      <c r="D1538" s="6">
        <v>0.396577026444974</v>
      </c>
      <c r="E1538" s="6">
        <v>0.45464537755883871</v>
      </c>
      <c r="F1538" s="7">
        <f t="shared" si="46"/>
        <v>-2.4558429847484475E-5</v>
      </c>
      <c r="G1538" s="7" cm="1">
        <f t="array" ref="G1538">SQRT(MMULT(MMULT(B1538:E1538,$M$3:$P$6),TRANSPOSE(B1538:E1538)))</f>
        <v>2.4348664945109486E-2</v>
      </c>
      <c r="H1538" s="9">
        <f t="shared" si="47"/>
        <v>-4.2078628629421862E-2</v>
      </c>
    </row>
    <row r="1539" spans="1:8" x14ac:dyDescent="0.35">
      <c r="A1539">
        <v>1530</v>
      </c>
      <c r="B1539" s="6">
        <v>0.13306439890489691</v>
      </c>
      <c r="C1539" s="6">
        <v>0.34460950264395607</v>
      </c>
      <c r="D1539" s="6">
        <v>0.2938111606205856</v>
      </c>
      <c r="E1539" s="6">
        <v>0.22851493783056145</v>
      </c>
      <c r="F1539" s="7">
        <f t="shared" si="46"/>
        <v>-1.5031273564766869E-3</v>
      </c>
      <c r="G1539" s="7" cm="1">
        <f t="array" ref="G1539">SQRT(MMULT(MMULT(B1539:E1539,$M$3:$P$6),TRANSPOSE(B1539:E1539)))</f>
        <v>1.9805736578397973E-2</v>
      </c>
      <c r="H1539" s="9">
        <f t="shared" si="47"/>
        <v>-0.12638395681818956</v>
      </c>
    </row>
    <row r="1540" spans="1:8" x14ac:dyDescent="0.35">
      <c r="A1540">
        <v>1531</v>
      </c>
      <c r="B1540" s="6">
        <v>0.33554566182129697</v>
      </c>
      <c r="C1540" s="6">
        <v>7.5058586312822306E-2</v>
      </c>
      <c r="D1540" s="6">
        <v>0.18921886880643091</v>
      </c>
      <c r="E1540" s="6">
        <v>0.40017688305944982</v>
      </c>
      <c r="F1540" s="7">
        <f t="shared" si="46"/>
        <v>1.2061130203480284E-4</v>
      </c>
      <c r="G1540" s="7" cm="1">
        <f t="array" ref="G1540">SQRT(MMULT(MMULT(B1540:E1540,$M$3:$P$6),TRANSPOSE(B1540:E1540)))</f>
        <v>2.4280131769836323E-2</v>
      </c>
      <c r="H1540" s="9">
        <f t="shared" si="47"/>
        <v>-3.6218448330567907E-2</v>
      </c>
    </row>
    <row r="1541" spans="1:8" x14ac:dyDescent="0.35">
      <c r="A1541">
        <v>1532</v>
      </c>
      <c r="B1541" s="6">
        <v>0.20892204403875461</v>
      </c>
      <c r="C1541" s="6">
        <v>0.39555657933143945</v>
      </c>
      <c r="D1541" s="6">
        <v>0.19830693343331871</v>
      </c>
      <c r="E1541" s="6">
        <v>0.19721444319648729</v>
      </c>
      <c r="F1541" s="7">
        <f t="shared" si="46"/>
        <v>-1.6941287786667264E-3</v>
      </c>
      <c r="G1541" s="7" cm="1">
        <f t="array" ref="G1541">SQRT(MMULT(MMULT(B1541:E1541,$M$3:$P$6),TRANSPOSE(B1541:E1541)))</f>
        <v>2.0177128882482093E-2</v>
      </c>
      <c r="H1541" s="9">
        <f t="shared" si="47"/>
        <v>-0.13352389204421375</v>
      </c>
    </row>
    <row r="1542" spans="1:8" x14ac:dyDescent="0.35">
      <c r="A1542">
        <v>1533</v>
      </c>
      <c r="B1542" s="6">
        <v>0.2293521540368903</v>
      </c>
      <c r="C1542" s="6">
        <v>0.38186625055560713</v>
      </c>
      <c r="D1542" s="6">
        <v>4.9836421256566572E-2</v>
      </c>
      <c r="E1542" s="6">
        <v>0.33894517415093595</v>
      </c>
      <c r="F1542" s="7">
        <f t="shared" si="46"/>
        <v>-9.9595346527398421E-4</v>
      </c>
      <c r="G1542" s="7" cm="1">
        <f t="array" ref="G1542">SQRT(MMULT(MMULT(B1542:E1542,$M$3:$P$6),TRANSPOSE(B1542:E1542)))</f>
        <v>2.394442123966109E-2</v>
      </c>
      <c r="H1542" s="9">
        <f t="shared" si="47"/>
        <v>-8.335776610745238E-2</v>
      </c>
    </row>
    <row r="1543" spans="1:8" x14ac:dyDescent="0.35">
      <c r="A1543">
        <v>1534</v>
      </c>
      <c r="B1543" s="6">
        <v>0.33637693712633548</v>
      </c>
      <c r="C1543" s="6">
        <v>0.1192127549543567</v>
      </c>
      <c r="D1543" s="6">
        <v>0.26833929706232634</v>
      </c>
      <c r="E1543" s="6">
        <v>0.27607101085698155</v>
      </c>
      <c r="F1543" s="7">
        <f t="shared" si="46"/>
        <v>-5.4961124275378613E-4</v>
      </c>
      <c r="G1543" s="7" cm="1">
        <f t="array" ref="G1543">SQRT(MMULT(MMULT(B1543:E1543,$M$3:$P$6),TRANSPOSE(B1543:E1543)))</f>
        <v>2.0826239835553394E-2</v>
      </c>
      <c r="H1543" s="9">
        <f t="shared" si="47"/>
        <v>-7.4406674223945896E-2</v>
      </c>
    </row>
    <row r="1544" spans="1:8" x14ac:dyDescent="0.35">
      <c r="A1544">
        <v>1535</v>
      </c>
      <c r="B1544" s="6">
        <v>0.33402323352863711</v>
      </c>
      <c r="C1544" s="6">
        <v>1.9715432474077697E-3</v>
      </c>
      <c r="D1544" s="6">
        <v>0.35242208503411698</v>
      </c>
      <c r="E1544" s="6">
        <v>0.31158313818983818</v>
      </c>
      <c r="F1544" s="7">
        <f t="shared" si="46"/>
        <v>-1.093961791739529E-4</v>
      </c>
      <c r="G1544" s="7" cm="1">
        <f t="array" ref="G1544">SQRT(MMULT(MMULT(B1544:E1544,$M$3:$P$6),TRANSPOSE(B1544:E1544)))</f>
        <v>2.106680543764276E-2</v>
      </c>
      <c r="H1544" s="9">
        <f t="shared" si="47"/>
        <v>-5.2660864147520567E-2</v>
      </c>
    </row>
    <row r="1545" spans="1:8" x14ac:dyDescent="0.35">
      <c r="A1545">
        <v>1536</v>
      </c>
      <c r="B1545" s="6">
        <v>0.13081636039588843</v>
      </c>
      <c r="C1545" s="6">
        <v>0.20835001101277664</v>
      </c>
      <c r="D1545" s="6">
        <v>0.62838576529365764</v>
      </c>
      <c r="E1545" s="6">
        <v>3.2447863297677321E-2</v>
      </c>
      <c r="F1545" s="7">
        <f t="shared" si="46"/>
        <v>-2.0721066464305113E-3</v>
      </c>
      <c r="G1545" s="7" cm="1">
        <f t="array" ref="G1545">SQRT(MMULT(MMULT(B1545:E1545,$M$3:$P$6),TRANSPOSE(B1545:E1545)))</f>
        <v>1.5401675588186541E-2</v>
      </c>
      <c r="H1545" s="9">
        <f t="shared" si="47"/>
        <v>-0.1994657418175261</v>
      </c>
    </row>
    <row r="1546" spans="1:8" x14ac:dyDescent="0.35">
      <c r="A1546">
        <v>1537</v>
      </c>
      <c r="B1546" s="6">
        <v>0.17619071087310284</v>
      </c>
      <c r="C1546" s="6">
        <v>5.6227534661116095E-2</v>
      </c>
      <c r="D1546" s="6">
        <v>0.6122012371331762</v>
      </c>
      <c r="E1546" s="6">
        <v>0.1553805173326048</v>
      </c>
      <c r="F1546" s="7">
        <f t="shared" si="46"/>
        <v>-1.1038811753203291E-3</v>
      </c>
      <c r="G1546" s="7" cm="1">
        <f t="array" ref="G1546">SQRT(MMULT(MMULT(B1546:E1546,$M$3:$P$6),TRANSPOSE(B1546:E1546)))</f>
        <v>1.6425674749724582E-2</v>
      </c>
      <c r="H1546" s="9">
        <f t="shared" si="47"/>
        <v>-0.12808491628970103</v>
      </c>
    </row>
    <row r="1547" spans="1:8" x14ac:dyDescent="0.35">
      <c r="A1547">
        <v>1538</v>
      </c>
      <c r="B1547" s="6">
        <v>0.37404445988935942</v>
      </c>
      <c r="C1547" s="6">
        <v>0.12689524708901675</v>
      </c>
      <c r="D1547" s="6">
        <v>0.32724846334235291</v>
      </c>
      <c r="E1547" s="6">
        <v>0.17181182967927092</v>
      </c>
      <c r="F1547" s="7">
        <f t="shared" ref="F1547:F1610" si="48">B1547*$B$3+C1547*$B$4+D1547*$B$5+E1547*$B$6</f>
        <v>-1.0063750455728121E-3</v>
      </c>
      <c r="G1547" s="7" cm="1">
        <f t="array" ref="G1547">SQRT(MMULT(MMULT(B1547:E1547,$M$3:$P$6),TRANSPOSE(B1547:E1547)))</f>
        <v>1.8617274294873892E-2</v>
      </c>
      <c r="H1547" s="9">
        <f t="shared" ref="H1547:H1610" si="49">(F1547-0.001)/G1547</f>
        <v>-0.10776953778487598</v>
      </c>
    </row>
    <row r="1548" spans="1:8" x14ac:dyDescent="0.35">
      <c r="A1548">
        <v>1539</v>
      </c>
      <c r="B1548" s="6">
        <v>0.27682684473163732</v>
      </c>
      <c r="C1548" s="6">
        <v>0.29806162563776911</v>
      </c>
      <c r="D1548" s="6">
        <v>0.13446404344517857</v>
      </c>
      <c r="E1548" s="6">
        <v>0.29064748618541497</v>
      </c>
      <c r="F1548" s="7">
        <f t="shared" si="48"/>
        <v>-9.6923185984006241E-4</v>
      </c>
      <c r="G1548" s="7" cm="1">
        <f t="array" ref="G1548">SQRT(MMULT(MMULT(B1548:E1548,$M$3:$P$6),TRANSPOSE(B1548:E1548)))</f>
        <v>2.2193099120751507E-2</v>
      </c>
      <c r="H1548" s="9">
        <f t="shared" si="49"/>
        <v>-8.8731720122799146E-2</v>
      </c>
    </row>
    <row r="1549" spans="1:8" x14ac:dyDescent="0.35">
      <c r="A1549">
        <v>1540</v>
      </c>
      <c r="B1549" s="6">
        <v>0.19809441344150927</v>
      </c>
      <c r="C1549" s="6">
        <v>0.1502344606989415</v>
      </c>
      <c r="D1549" s="6">
        <v>0.461846670718917</v>
      </c>
      <c r="E1549" s="6">
        <v>0.18982445514063231</v>
      </c>
      <c r="F1549" s="7">
        <f t="shared" si="48"/>
        <v>-1.1508526283674396E-3</v>
      </c>
      <c r="G1549" s="7" cm="1">
        <f t="array" ref="G1549">SQRT(MMULT(MMULT(B1549:E1549,$M$3:$P$6),TRANSPOSE(B1549:E1549)))</f>
        <v>1.7815062591262032E-2</v>
      </c>
      <c r="H1549" s="9">
        <f t="shared" si="49"/>
        <v>-0.12073225212368292</v>
      </c>
    </row>
    <row r="1550" spans="1:8" x14ac:dyDescent="0.35">
      <c r="A1550">
        <v>1541</v>
      </c>
      <c r="B1550" s="6">
        <v>0.57350696076083219</v>
      </c>
      <c r="C1550" s="6">
        <v>0.16036443809336726</v>
      </c>
      <c r="D1550" s="6">
        <v>0.22584300835683674</v>
      </c>
      <c r="E1550" s="6">
        <v>4.0285592788963813E-2</v>
      </c>
      <c r="F1550" s="7">
        <f t="shared" si="48"/>
        <v>-1.4921774824642265E-3</v>
      </c>
      <c r="G1550" s="7" cm="1">
        <f t="array" ref="G1550">SQRT(MMULT(MMULT(B1550:E1550,$M$3:$P$6),TRANSPOSE(B1550:E1550)))</f>
        <v>1.8685773821353613E-2</v>
      </c>
      <c r="H1550" s="9">
        <f t="shared" si="49"/>
        <v>-0.133372987722683</v>
      </c>
    </row>
    <row r="1551" spans="1:8" x14ac:dyDescent="0.35">
      <c r="A1551">
        <v>1542</v>
      </c>
      <c r="B1551" s="6">
        <v>0.32175457401457175</v>
      </c>
      <c r="C1551" s="6">
        <v>7.9210293205881049E-2</v>
      </c>
      <c r="D1551" s="6">
        <v>0.20436278094595506</v>
      </c>
      <c r="E1551" s="6">
        <v>0.39467235183359206</v>
      </c>
      <c r="F1551" s="7">
        <f t="shared" si="48"/>
        <v>7.2222114984554255E-5</v>
      </c>
      <c r="G1551" s="7" cm="1">
        <f t="array" ref="G1551">SQRT(MMULT(MMULT(B1551:E1551,$M$3:$P$6),TRANSPOSE(B1551:E1551)))</f>
        <v>2.4017682820750952E-2</v>
      </c>
      <c r="H1551" s="9">
        <f t="shared" si="49"/>
        <v>-3.8628950675202452E-2</v>
      </c>
    </row>
    <row r="1552" spans="1:8" x14ac:dyDescent="0.35">
      <c r="A1552">
        <v>1543</v>
      </c>
      <c r="B1552" s="6">
        <v>0.46022793325335842</v>
      </c>
      <c r="C1552" s="6">
        <v>0.36815461664422477</v>
      </c>
      <c r="D1552" s="6">
        <v>0.11808537037214245</v>
      </c>
      <c r="E1552" s="6">
        <v>5.3532079730274282E-2</v>
      </c>
      <c r="F1552" s="7">
        <f t="shared" si="48"/>
        <v>-2.0392644806945634E-3</v>
      </c>
      <c r="G1552" s="7" cm="1">
        <f t="array" ref="G1552">SQRT(MMULT(MMULT(B1552:E1552,$M$3:$P$6),TRANSPOSE(B1552:E1552)))</f>
        <v>1.9801287967405289E-2</v>
      </c>
      <c r="H1552" s="9">
        <f t="shared" si="49"/>
        <v>-0.15348822186200553</v>
      </c>
    </row>
    <row r="1553" spans="1:8" x14ac:dyDescent="0.35">
      <c r="A1553">
        <v>1544</v>
      </c>
      <c r="B1553" s="6">
        <v>2.4864991517957201E-2</v>
      </c>
      <c r="C1553" s="6">
        <v>0.43764482363766888</v>
      </c>
      <c r="D1553" s="6">
        <v>0.15948796347345381</v>
      </c>
      <c r="E1553" s="6">
        <v>0.37800222137092004</v>
      </c>
      <c r="F1553" s="7">
        <f t="shared" si="48"/>
        <v>-1.1499276716536617E-3</v>
      </c>
      <c r="G1553" s="7" cm="1">
        <f t="array" ref="G1553">SQRT(MMULT(MMULT(B1553:E1553,$M$3:$P$6),TRANSPOSE(B1553:E1553)))</f>
        <v>2.4015101767785135E-2</v>
      </c>
      <c r="H1553" s="9">
        <f t="shared" si="49"/>
        <v>-8.9523987549270559E-2</v>
      </c>
    </row>
    <row r="1554" spans="1:8" x14ac:dyDescent="0.35">
      <c r="A1554">
        <v>1545</v>
      </c>
      <c r="B1554" s="6">
        <v>0.34136879366285044</v>
      </c>
      <c r="C1554" s="6">
        <v>0.25953864972563018</v>
      </c>
      <c r="D1554" s="6">
        <v>0.36131643250936057</v>
      </c>
      <c r="E1554" s="6">
        <v>3.7776124102158644E-2</v>
      </c>
      <c r="F1554" s="7">
        <f t="shared" si="48"/>
        <v>-1.9662155847086004E-3</v>
      </c>
      <c r="G1554" s="7" cm="1">
        <f t="array" ref="G1554">SQRT(MMULT(MMULT(B1554:E1554,$M$3:$P$6),TRANSPOSE(B1554:E1554)))</f>
        <v>1.7295224373440797E-2</v>
      </c>
      <c r="H1554" s="9">
        <f t="shared" si="49"/>
        <v>-0.17150489179334577</v>
      </c>
    </row>
    <row r="1555" spans="1:8" x14ac:dyDescent="0.35">
      <c r="A1555">
        <v>1546</v>
      </c>
      <c r="B1555" s="6">
        <v>0.35067058975239768</v>
      </c>
      <c r="C1555" s="6">
        <v>0.28037329703194763</v>
      </c>
      <c r="D1555" s="6">
        <v>8.5230640605988436E-2</v>
      </c>
      <c r="E1555" s="6">
        <v>0.28372547260966618</v>
      </c>
      <c r="F1555" s="7">
        <f t="shared" si="48"/>
        <v>-8.867915684473228E-4</v>
      </c>
      <c r="G1555" s="7" cm="1">
        <f t="array" ref="G1555">SQRT(MMULT(MMULT(B1555:E1555,$M$3:$P$6),TRANSPOSE(B1555:E1555)))</f>
        <v>2.2522651435802021E-2</v>
      </c>
      <c r="H1555" s="9">
        <f t="shared" si="49"/>
        <v>-8.3773066143006489E-2</v>
      </c>
    </row>
    <row r="1556" spans="1:8" x14ac:dyDescent="0.35">
      <c r="A1556">
        <v>1547</v>
      </c>
      <c r="B1556" s="6">
        <v>7.6007307178606209E-2</v>
      </c>
      <c r="C1556" s="6">
        <v>2.0172367060631309E-2</v>
      </c>
      <c r="D1556" s="6">
        <v>0.43673323187317836</v>
      </c>
      <c r="E1556" s="6">
        <v>0.46708709388758413</v>
      </c>
      <c r="F1556" s="7">
        <f t="shared" si="48"/>
        <v>3.0511178912370307E-4</v>
      </c>
      <c r="G1556" s="7" cm="1">
        <f t="array" ref="G1556">SQRT(MMULT(MMULT(B1556:E1556,$M$3:$P$6),TRANSPOSE(B1556:E1556)))</f>
        <v>2.4566817054263227E-2</v>
      </c>
      <c r="H1556" s="9">
        <f t="shared" si="49"/>
        <v>-2.8285642757115287E-2</v>
      </c>
    </row>
    <row r="1557" spans="1:8" x14ac:dyDescent="0.35">
      <c r="A1557">
        <v>1548</v>
      </c>
      <c r="B1557" s="6">
        <v>0.44165027664054346</v>
      </c>
      <c r="C1557" s="6">
        <v>0.14503350343490648</v>
      </c>
      <c r="D1557" s="6">
        <v>0.33561560580774991</v>
      </c>
      <c r="E1557" s="6">
        <v>7.7700614116800196E-2</v>
      </c>
      <c r="F1557" s="7">
        <f t="shared" si="48"/>
        <v>-1.4129177098330488E-3</v>
      </c>
      <c r="G1557" s="7" cm="1">
        <f t="array" ref="G1557">SQRT(MMULT(MMULT(B1557:E1557,$M$3:$P$6),TRANSPOSE(B1557:E1557)))</f>
        <v>1.7680315743236225E-2</v>
      </c>
      <c r="H1557" s="9">
        <f t="shared" si="49"/>
        <v>-0.13647480875765094</v>
      </c>
    </row>
    <row r="1558" spans="1:8" x14ac:dyDescent="0.35">
      <c r="A1558">
        <v>1549</v>
      </c>
      <c r="B1558" s="6">
        <v>0.45464147748064693</v>
      </c>
      <c r="C1558" s="6">
        <v>4.6707830360274635E-3</v>
      </c>
      <c r="D1558" s="6">
        <v>0.45683433531213702</v>
      </c>
      <c r="E1558" s="6">
        <v>8.3853404171188653E-2</v>
      </c>
      <c r="F1558" s="7">
        <f t="shared" si="48"/>
        <v>-1.0361862741207469E-3</v>
      </c>
      <c r="G1558" s="7" cm="1">
        <f t="array" ref="G1558">SQRT(MMULT(MMULT(B1558:E1558,$M$3:$P$6),TRANSPOSE(B1558:E1558)))</f>
        <v>1.6834443230308943E-2</v>
      </c>
      <c r="H1558" s="9">
        <f t="shared" si="49"/>
        <v>-0.12095358582782062</v>
      </c>
    </row>
    <row r="1559" spans="1:8" x14ac:dyDescent="0.35">
      <c r="A1559">
        <v>1550</v>
      </c>
      <c r="B1559" s="6">
        <v>0.11705953099312021</v>
      </c>
      <c r="C1559" s="6">
        <v>0.38707548179662121</v>
      </c>
      <c r="D1559" s="6">
        <v>2.9401247552660714E-2</v>
      </c>
      <c r="E1559" s="6">
        <v>0.46646373965759774</v>
      </c>
      <c r="F1559" s="7">
        <f t="shared" si="48"/>
        <v>-5.36485671328138E-4</v>
      </c>
      <c r="G1559" s="7" cm="1">
        <f t="array" ref="G1559">SQRT(MMULT(MMULT(B1559:E1559,$M$3:$P$6),TRANSPOSE(B1559:E1559)))</f>
        <v>2.7097955235724561E-2</v>
      </c>
      <c r="H1559" s="9">
        <f t="shared" si="49"/>
        <v>-5.670116648884687E-2</v>
      </c>
    </row>
    <row r="1560" spans="1:8" x14ac:dyDescent="0.35">
      <c r="A1560">
        <v>1551</v>
      </c>
      <c r="B1560" s="6">
        <v>0.48894935896234704</v>
      </c>
      <c r="C1560" s="6">
        <v>0.28855242335963893</v>
      </c>
      <c r="D1560" s="6">
        <v>3.0753713836273986E-2</v>
      </c>
      <c r="E1560" s="6">
        <v>0.19174450384173997</v>
      </c>
      <c r="F1560" s="7">
        <f t="shared" si="48"/>
        <v>-1.1912442027050673E-3</v>
      </c>
      <c r="G1560" s="7" cm="1">
        <f t="array" ref="G1560">SQRT(MMULT(MMULT(B1560:E1560,$M$3:$P$6),TRANSPOSE(B1560:E1560)))</f>
        <v>2.1722916487786112E-2</v>
      </c>
      <c r="H1560" s="9">
        <f t="shared" si="49"/>
        <v>-0.10087246820366466</v>
      </c>
    </row>
    <row r="1561" spans="1:8" x14ac:dyDescent="0.35">
      <c r="A1561">
        <v>1552</v>
      </c>
      <c r="B1561" s="6">
        <v>4.7473603625009637E-2</v>
      </c>
      <c r="C1561" s="6">
        <v>0.26408534094117608</v>
      </c>
      <c r="D1561" s="6">
        <v>0.10249205464152572</v>
      </c>
      <c r="E1561" s="6">
        <v>0.58594900079228851</v>
      </c>
      <c r="F1561" s="7">
        <f t="shared" si="48"/>
        <v>2.3478870886305082E-4</v>
      </c>
      <c r="G1561" s="7" cm="1">
        <f t="array" ref="G1561">SQRT(MMULT(MMULT(B1561:E1561,$M$3:$P$6),TRANSPOSE(B1561:E1561)))</f>
        <v>2.988031768337155E-2</v>
      </c>
      <c r="H1561" s="9">
        <f t="shared" si="49"/>
        <v>-2.56092086853143E-2</v>
      </c>
    </row>
    <row r="1562" spans="1:8" x14ac:dyDescent="0.35">
      <c r="A1562">
        <v>1553</v>
      </c>
      <c r="B1562" s="6">
        <v>8.2999934051425903E-2</v>
      </c>
      <c r="C1562" s="6">
        <v>0.55220380984678119</v>
      </c>
      <c r="D1562" s="6">
        <v>0.15986146656614086</v>
      </c>
      <c r="E1562" s="6">
        <v>0.20493478953565211</v>
      </c>
      <c r="F1562" s="7">
        <f t="shared" si="48"/>
        <v>-2.1561837884591312E-3</v>
      </c>
      <c r="G1562" s="7" cm="1">
        <f t="array" ref="G1562">SQRT(MMULT(MMULT(B1562:E1562,$M$3:$P$6),TRANSPOSE(B1562:E1562)))</f>
        <v>2.0979461307229164E-2</v>
      </c>
      <c r="H1562" s="9">
        <f t="shared" si="49"/>
        <v>-0.15044160296773512</v>
      </c>
    </row>
    <row r="1563" spans="1:8" x14ac:dyDescent="0.35">
      <c r="A1563">
        <v>1554</v>
      </c>
      <c r="B1563" s="6">
        <v>0.20626755853013376</v>
      </c>
      <c r="C1563" s="6">
        <v>0.2365712674812625</v>
      </c>
      <c r="D1563" s="6">
        <v>0.23593000401394734</v>
      </c>
      <c r="E1563" s="6">
        <v>0.32123116997465651</v>
      </c>
      <c r="F1563" s="7">
        <f t="shared" si="48"/>
        <v>-7.5111060899651157E-4</v>
      </c>
      <c r="G1563" s="7" cm="1">
        <f t="array" ref="G1563">SQRT(MMULT(MMULT(B1563:E1563,$M$3:$P$6),TRANSPOSE(B1563:E1563)))</f>
        <v>2.1957066306139743E-2</v>
      </c>
      <c r="H1563" s="9">
        <f t="shared" si="49"/>
        <v>-7.9751574485470197E-2</v>
      </c>
    </row>
    <row r="1564" spans="1:8" x14ac:dyDescent="0.35">
      <c r="A1564">
        <v>1555</v>
      </c>
      <c r="B1564" s="6">
        <v>0.35110687262750634</v>
      </c>
      <c r="C1564" s="6">
        <v>0.25408219435350898</v>
      </c>
      <c r="D1564" s="6">
        <v>7.7406288215512278E-2</v>
      </c>
      <c r="E1564" s="6">
        <v>0.31740464480347236</v>
      </c>
      <c r="F1564" s="7">
        <f t="shared" si="48"/>
        <v>-6.7000513825595442E-4</v>
      </c>
      <c r="G1564" s="7" cm="1">
        <f t="array" ref="G1564">SQRT(MMULT(MMULT(B1564:E1564,$M$3:$P$6),TRANSPOSE(B1564:E1564)))</f>
        <v>2.32400063493544E-2</v>
      </c>
      <c r="H1564" s="9">
        <f t="shared" si="49"/>
        <v>-7.1859065490416554E-2</v>
      </c>
    </row>
    <row r="1565" spans="1:8" x14ac:dyDescent="0.35">
      <c r="A1565">
        <v>1556</v>
      </c>
      <c r="B1565" s="6">
        <v>0.18811224356442832</v>
      </c>
      <c r="C1565" s="6">
        <v>0.15369315346528542</v>
      </c>
      <c r="D1565" s="6">
        <v>0.35351689294502536</v>
      </c>
      <c r="E1565" s="6">
        <v>0.30467771002526089</v>
      </c>
      <c r="F1565" s="7">
        <f t="shared" si="48"/>
        <v>-6.4566187312580122E-4</v>
      </c>
      <c r="G1565" s="7" cm="1">
        <f t="array" ref="G1565">SQRT(MMULT(MMULT(B1565:E1565,$M$3:$P$6),TRANSPOSE(B1565:E1565)))</f>
        <v>2.073942938667965E-2</v>
      </c>
      <c r="H1565" s="9">
        <f t="shared" si="49"/>
        <v>-7.9349428686922477E-2</v>
      </c>
    </row>
    <row r="1566" spans="1:8" x14ac:dyDescent="0.35">
      <c r="A1566">
        <v>1557</v>
      </c>
      <c r="B1566" s="6">
        <v>0.21398733135942333</v>
      </c>
      <c r="C1566" s="6">
        <v>0.52490694483533218</v>
      </c>
      <c r="D1566" s="6">
        <v>9.240213874091828E-2</v>
      </c>
      <c r="E1566" s="6">
        <v>0.16870358506432609</v>
      </c>
      <c r="F1566" s="7">
        <f t="shared" si="48"/>
        <v>-2.1288196044553964E-3</v>
      </c>
      <c r="G1566" s="7" cm="1">
        <f t="array" ref="G1566">SQRT(MMULT(MMULT(B1566:E1566,$M$3:$P$6),TRANSPOSE(B1566:E1566)))</f>
        <v>2.1043996482889266E-2</v>
      </c>
      <c r="H1566" s="9">
        <f t="shared" si="49"/>
        <v>-0.14867991481558263</v>
      </c>
    </row>
    <row r="1567" spans="1:8" x14ac:dyDescent="0.35">
      <c r="A1567">
        <v>1558</v>
      </c>
      <c r="B1567" s="6">
        <v>0.418093669049865</v>
      </c>
      <c r="C1567" s="6">
        <v>0.16953445517847612</v>
      </c>
      <c r="D1567" s="6">
        <v>0.31692789633608764</v>
      </c>
      <c r="E1567" s="6">
        <v>9.5443979435571286E-2</v>
      </c>
      <c r="F1567" s="7">
        <f t="shared" si="48"/>
        <v>-1.4136114507387872E-3</v>
      </c>
      <c r="G1567" s="7" cm="1">
        <f t="array" ref="G1567">SQRT(MMULT(MMULT(B1567:E1567,$M$3:$P$6),TRANSPOSE(B1567:E1567)))</f>
        <v>1.7938151942070161E-2</v>
      </c>
      <c r="H1567" s="9">
        <f t="shared" si="49"/>
        <v>-0.13455184561561045</v>
      </c>
    </row>
    <row r="1568" spans="1:8" x14ac:dyDescent="0.35">
      <c r="A1568">
        <v>1559</v>
      </c>
      <c r="B1568" s="6">
        <v>0.3482381765415386</v>
      </c>
      <c r="C1568" s="6">
        <v>4.1006750696292629E-2</v>
      </c>
      <c r="D1568" s="6">
        <v>0.39995210280066151</v>
      </c>
      <c r="E1568" s="6">
        <v>0.21080296996150727</v>
      </c>
      <c r="F1568" s="7">
        <f t="shared" si="48"/>
        <v>-6.4813353353974066E-4</v>
      </c>
      <c r="G1568" s="7" cm="1">
        <f t="array" ref="G1568">SQRT(MMULT(MMULT(B1568:E1568,$M$3:$P$6),TRANSPOSE(B1568:E1568)))</f>
        <v>1.8686360937516071E-2</v>
      </c>
      <c r="H1568" s="9">
        <f t="shared" si="49"/>
        <v>-8.819981263611526E-2</v>
      </c>
    </row>
    <row r="1569" spans="1:8" x14ac:dyDescent="0.35">
      <c r="A1569">
        <v>1560</v>
      </c>
      <c r="B1569" s="6">
        <v>0.27181234272865973</v>
      </c>
      <c r="C1569" s="6">
        <v>3.4572602372510544E-2</v>
      </c>
      <c r="D1569" s="6">
        <v>0.38326816299853095</v>
      </c>
      <c r="E1569" s="6">
        <v>0.3103468919002989</v>
      </c>
      <c r="F1569" s="7">
        <f t="shared" si="48"/>
        <v>-2.5342491112968313E-4</v>
      </c>
      <c r="G1569" s="7" cm="1">
        <f t="array" ref="G1569">SQRT(MMULT(MMULT(B1569:E1569,$M$3:$P$6),TRANSPOSE(B1569:E1569)))</f>
        <v>2.0758875924016817E-2</v>
      </c>
      <c r="H1569" s="9">
        <f t="shared" si="49"/>
        <v>-6.0380191861908239E-2</v>
      </c>
    </row>
    <row r="1570" spans="1:8" x14ac:dyDescent="0.35">
      <c r="A1570">
        <v>1561</v>
      </c>
      <c r="B1570" s="6">
        <v>0.14738388038759698</v>
      </c>
      <c r="C1570" s="6">
        <v>0.31833066680867572</v>
      </c>
      <c r="D1570" s="6">
        <v>0.2463890589849759</v>
      </c>
      <c r="E1570" s="6">
        <v>0.28789639381875148</v>
      </c>
      <c r="F1570" s="7">
        <f t="shared" si="48"/>
        <v>-1.1558330521381044E-3</v>
      </c>
      <c r="G1570" s="7" cm="1">
        <f t="array" ref="G1570">SQRT(MMULT(MMULT(B1570:E1570,$M$3:$P$6),TRANSPOSE(B1570:E1570)))</f>
        <v>2.1227725478897487E-2</v>
      </c>
      <c r="H1570" s="9">
        <f t="shared" si="49"/>
        <v>-0.10155742094371915</v>
      </c>
    </row>
    <row r="1571" spans="1:8" x14ac:dyDescent="0.35">
      <c r="A1571">
        <v>1562</v>
      </c>
      <c r="B1571" s="6">
        <v>1.0964158593994805E-2</v>
      </c>
      <c r="C1571" s="6">
        <v>0.22466604724390898</v>
      </c>
      <c r="D1571" s="6">
        <v>0.20657045221953949</v>
      </c>
      <c r="E1571" s="6">
        <v>0.55779934194255676</v>
      </c>
      <c r="F1571" s="7">
        <f t="shared" si="48"/>
        <v>1.6555243643725593E-4</v>
      </c>
      <c r="G1571" s="7" cm="1">
        <f t="array" ref="G1571">SQRT(MMULT(MMULT(B1571:E1571,$M$3:$P$6),TRANSPOSE(B1571:E1571)))</f>
        <v>2.8408214666694052E-2</v>
      </c>
      <c r="H1571" s="9">
        <f t="shared" si="49"/>
        <v>-2.9373460224554521E-2</v>
      </c>
    </row>
    <row r="1572" spans="1:8" x14ac:dyDescent="0.35">
      <c r="A1572">
        <v>1563</v>
      </c>
      <c r="B1572" s="6">
        <v>0.11582957083724894</v>
      </c>
      <c r="C1572" s="6">
        <v>0.30237605526804562</v>
      </c>
      <c r="D1572" s="6">
        <v>0.31569041610233262</v>
      </c>
      <c r="E1572" s="6">
        <v>0.26610395779237284</v>
      </c>
      <c r="F1572" s="7">
        <f t="shared" si="48"/>
        <v>-1.2474943619762676E-3</v>
      </c>
      <c r="G1572" s="7" cm="1">
        <f t="array" ref="G1572">SQRT(MMULT(MMULT(B1572:E1572,$M$3:$P$6),TRANSPOSE(B1572:E1572)))</f>
        <v>2.0273641724947288E-2</v>
      </c>
      <c r="H1572" s="9">
        <f t="shared" si="49"/>
        <v>-0.11085795006482049</v>
      </c>
    </row>
    <row r="1573" spans="1:8" x14ac:dyDescent="0.35">
      <c r="A1573">
        <v>1564</v>
      </c>
      <c r="B1573" s="6">
        <v>9.4675310064024021E-2</v>
      </c>
      <c r="C1573" s="6">
        <v>0.10386875324209882</v>
      </c>
      <c r="D1573" s="6">
        <v>0.41369157051895256</v>
      </c>
      <c r="E1573" s="6">
        <v>0.38776436617492455</v>
      </c>
      <c r="F1573" s="7">
        <f t="shared" si="48"/>
        <v>-2.3851266452929679E-4</v>
      </c>
      <c r="G1573" s="7" cm="1">
        <f t="array" ref="G1573">SQRT(MMULT(MMULT(B1573:E1573,$M$3:$P$6),TRANSPOSE(B1573:E1573)))</f>
        <v>2.2408821728022991E-2</v>
      </c>
      <c r="H1573" s="9">
        <f t="shared" si="49"/>
        <v>-5.5268977528635285E-2</v>
      </c>
    </row>
    <row r="1574" spans="1:8" x14ac:dyDescent="0.35">
      <c r="A1574">
        <v>1565</v>
      </c>
      <c r="B1574" s="6">
        <v>7.9886257344165615E-3</v>
      </c>
      <c r="C1574" s="6">
        <v>0.34624243436052943</v>
      </c>
      <c r="D1574" s="6">
        <v>0.52776946355770715</v>
      </c>
      <c r="E1574" s="6">
        <v>0.11799947634734691</v>
      </c>
      <c r="F1574" s="7">
        <f t="shared" si="48"/>
        <v>-2.1317318526269387E-3</v>
      </c>
      <c r="G1574" s="7" cm="1">
        <f t="array" ref="G1574">SQRT(MMULT(MMULT(B1574:E1574,$M$3:$P$6),TRANSPOSE(B1574:E1574)))</f>
        <v>1.6809016709257309E-2</v>
      </c>
      <c r="H1574" s="9">
        <f t="shared" si="49"/>
        <v>-0.18631261463986679</v>
      </c>
    </row>
    <row r="1575" spans="1:8" x14ac:dyDescent="0.35">
      <c r="A1575">
        <v>1566</v>
      </c>
      <c r="B1575" s="6">
        <v>0.4024882279579895</v>
      </c>
      <c r="C1575" s="6">
        <v>0.15702385550831435</v>
      </c>
      <c r="D1575" s="6">
        <v>0.21461932971205305</v>
      </c>
      <c r="E1575" s="6">
        <v>0.22586858682164312</v>
      </c>
      <c r="F1575" s="7">
        <f t="shared" si="48"/>
        <v>-8.0470767978981883E-4</v>
      </c>
      <c r="G1575" s="7" cm="1">
        <f t="array" ref="G1575">SQRT(MMULT(MMULT(B1575:E1575,$M$3:$P$6),TRANSPOSE(B1575:E1575)))</f>
        <v>2.0391350521096491E-2</v>
      </c>
      <c r="H1575" s="9">
        <f t="shared" si="49"/>
        <v>-8.8503587730626457E-2</v>
      </c>
    </row>
    <row r="1576" spans="1:8" x14ac:dyDescent="0.35">
      <c r="A1576">
        <v>1567</v>
      </c>
      <c r="B1576" s="6">
        <v>0.35531820055428409</v>
      </c>
      <c r="C1576" s="6">
        <v>2.5419581257465851E-2</v>
      </c>
      <c r="D1576" s="6">
        <v>0.27205624583153243</v>
      </c>
      <c r="E1576" s="6">
        <v>0.34720597235671763</v>
      </c>
      <c r="F1576" s="7">
        <f t="shared" si="48"/>
        <v>1.7369209197243989E-5</v>
      </c>
      <c r="G1576" s="7" cm="1">
        <f t="array" ref="G1576">SQRT(MMULT(MMULT(B1576:E1576,$M$3:$P$6),TRANSPOSE(B1576:E1576)))</f>
        <v>2.2445461684416395E-2</v>
      </c>
      <c r="H1576" s="9">
        <f t="shared" si="49"/>
        <v>-4.3778595629645013E-2</v>
      </c>
    </row>
    <row r="1577" spans="1:8" x14ac:dyDescent="0.35">
      <c r="A1577">
        <v>1568</v>
      </c>
      <c r="B1577" s="6">
        <v>2.4302929261104864E-2</v>
      </c>
      <c r="C1577" s="6">
        <v>0.3865016394062028</v>
      </c>
      <c r="D1577" s="6">
        <v>0.29169385956392407</v>
      </c>
      <c r="E1577" s="6">
        <v>0.29750157176876829</v>
      </c>
      <c r="F1577" s="7">
        <f t="shared" si="48"/>
        <v>-1.3946857907621039E-3</v>
      </c>
      <c r="G1577" s="7" cm="1">
        <f t="array" ref="G1577">SQRT(MMULT(MMULT(B1577:E1577,$M$3:$P$6),TRANSPOSE(B1577:E1577)))</f>
        <v>2.1214521417229369E-2</v>
      </c>
      <c r="H1577" s="9">
        <f t="shared" si="49"/>
        <v>-0.11287955752880008</v>
      </c>
    </row>
    <row r="1578" spans="1:8" x14ac:dyDescent="0.35">
      <c r="A1578">
        <v>1569</v>
      </c>
      <c r="B1578" s="6">
        <v>0.28816697350782977</v>
      </c>
      <c r="C1578" s="6">
        <v>0.33142800433806097</v>
      </c>
      <c r="D1578" s="6">
        <v>0.33718969895871564</v>
      </c>
      <c r="E1578" s="6">
        <v>4.3215323195393666E-2</v>
      </c>
      <c r="F1578" s="7">
        <f t="shared" si="48"/>
        <v>-2.1651788866112677E-3</v>
      </c>
      <c r="G1578" s="7" cm="1">
        <f t="array" ref="G1578">SQRT(MMULT(MMULT(B1578:E1578,$M$3:$P$6),TRANSPOSE(B1578:E1578)))</f>
        <v>1.759317802045814E-2</v>
      </c>
      <c r="H1578" s="9">
        <f t="shared" si="49"/>
        <v>-0.1799094446114656</v>
      </c>
    </row>
    <row r="1579" spans="1:8" x14ac:dyDescent="0.35">
      <c r="A1579">
        <v>1570</v>
      </c>
      <c r="B1579" s="6">
        <v>0.1627174797829504</v>
      </c>
      <c r="C1579" s="6">
        <v>0.18618463311716577</v>
      </c>
      <c r="D1579" s="6">
        <v>0.20332471855934178</v>
      </c>
      <c r="E1579" s="6">
        <v>0.44777316854054205</v>
      </c>
      <c r="F1579" s="7">
        <f t="shared" si="48"/>
        <v>-9.6296549172441084E-5</v>
      </c>
      <c r="G1579" s="7" cm="1">
        <f t="array" ref="G1579">SQRT(MMULT(MMULT(B1579:E1579,$M$3:$P$6),TRANSPOSE(B1579:E1579)))</f>
        <v>2.5289131981676427E-2</v>
      </c>
      <c r="H1579" s="9">
        <f t="shared" si="49"/>
        <v>-4.3350501312847636E-2</v>
      </c>
    </row>
    <row r="1580" spans="1:8" x14ac:dyDescent="0.35">
      <c r="A1580">
        <v>1571</v>
      </c>
      <c r="B1580" s="6">
        <v>0.45412961248867278</v>
      </c>
      <c r="C1580" s="6">
        <v>0.22870970500611085</v>
      </c>
      <c r="D1580" s="6">
        <v>0.24998927829168147</v>
      </c>
      <c r="E1580" s="6">
        <v>6.7171404213534805E-2</v>
      </c>
      <c r="F1580" s="7">
        <f t="shared" si="48"/>
        <v>-1.6491429671842352E-3</v>
      </c>
      <c r="G1580" s="7" cm="1">
        <f t="array" ref="G1580">SQRT(MMULT(MMULT(B1580:E1580,$M$3:$P$6),TRANSPOSE(B1580:E1580)))</f>
        <v>1.8426260501835608E-2</v>
      </c>
      <c r="H1580" s="9">
        <f t="shared" si="49"/>
        <v>-0.14376997258452576</v>
      </c>
    </row>
    <row r="1581" spans="1:8" x14ac:dyDescent="0.35">
      <c r="A1581">
        <v>1572</v>
      </c>
      <c r="B1581" s="6">
        <v>0.21819797959363052</v>
      </c>
      <c r="C1581" s="6">
        <v>0.37481641026885398</v>
      </c>
      <c r="D1581" s="6">
        <v>0.26887655743601291</v>
      </c>
      <c r="E1581" s="6">
        <v>0.13810905270150278</v>
      </c>
      <c r="F1581" s="7">
        <f t="shared" si="48"/>
        <v>-1.904692882646687E-3</v>
      </c>
      <c r="G1581" s="7" cm="1">
        <f t="array" ref="G1581">SQRT(MMULT(MMULT(B1581:E1581,$M$3:$P$6),TRANSPOSE(B1581:E1581)))</f>
        <v>1.8832393167775067E-2</v>
      </c>
      <c r="H1581" s="9">
        <f t="shared" si="49"/>
        <v>-0.15423918015990842</v>
      </c>
    </row>
    <row r="1582" spans="1:8" x14ac:dyDescent="0.35">
      <c r="A1582">
        <v>1573</v>
      </c>
      <c r="B1582" s="6">
        <v>0.22033731921950384</v>
      </c>
      <c r="C1582" s="6">
        <v>0.11887178071451347</v>
      </c>
      <c r="D1582" s="6">
        <v>0.34724656089493378</v>
      </c>
      <c r="E1582" s="6">
        <v>0.3135443391710489</v>
      </c>
      <c r="F1582" s="7">
        <f t="shared" si="48"/>
        <v>-4.9064071874061485E-4</v>
      </c>
      <c r="G1582" s="7" cm="1">
        <f t="array" ref="G1582">SQRT(MMULT(MMULT(B1582:E1582,$M$3:$P$6),TRANSPOSE(B1582:E1582)))</f>
        <v>2.0995151722859835E-2</v>
      </c>
      <c r="H1582" s="9">
        <f t="shared" si="49"/>
        <v>-7.0999282997206592E-2</v>
      </c>
    </row>
    <row r="1583" spans="1:8" x14ac:dyDescent="0.35">
      <c r="A1583">
        <v>1574</v>
      </c>
      <c r="B1583" s="6">
        <v>0.3793787484090772</v>
      </c>
      <c r="C1583" s="6">
        <v>6.0067020076321455E-2</v>
      </c>
      <c r="D1583" s="6">
        <v>0.47662010617025785</v>
      </c>
      <c r="E1583" s="6">
        <v>8.3934125344343538E-2</v>
      </c>
      <c r="F1583" s="7">
        <f t="shared" si="48"/>
        <v>-1.2414583901227952E-3</v>
      </c>
      <c r="G1583" s="7" cm="1">
        <f t="array" ref="G1583">SQRT(MMULT(MMULT(B1583:E1583,$M$3:$P$6),TRANSPOSE(B1583:E1583)))</f>
        <v>1.6572455134859353E-2</v>
      </c>
      <c r="H1583" s="9">
        <f t="shared" si="49"/>
        <v>-0.13525204152811351</v>
      </c>
    </row>
    <row r="1584" spans="1:8" x14ac:dyDescent="0.35">
      <c r="A1584">
        <v>1575</v>
      </c>
      <c r="B1584" s="6">
        <v>0.28661650191152849</v>
      </c>
      <c r="C1584" s="6">
        <v>0.22776561286718855</v>
      </c>
      <c r="D1584" s="6">
        <v>0.34198213785333653</v>
      </c>
      <c r="E1584" s="6">
        <v>0.14363574736794646</v>
      </c>
      <c r="F1584" s="7">
        <f t="shared" si="48"/>
        <v>-1.4610445235401796E-3</v>
      </c>
      <c r="G1584" s="7" cm="1">
        <f t="array" ref="G1584">SQRT(MMULT(MMULT(B1584:E1584,$M$3:$P$6),TRANSPOSE(B1584:E1584)))</f>
        <v>1.8119555133901254E-2</v>
      </c>
      <c r="H1584" s="9">
        <f t="shared" si="49"/>
        <v>-0.13582256878567756</v>
      </c>
    </row>
    <row r="1585" spans="1:8" x14ac:dyDescent="0.35">
      <c r="A1585">
        <v>1576</v>
      </c>
      <c r="B1585" s="6">
        <v>0.24465062536102494</v>
      </c>
      <c r="C1585" s="6">
        <v>0.11684075981672121</v>
      </c>
      <c r="D1585" s="6">
        <v>0.33171635645022346</v>
      </c>
      <c r="E1585" s="6">
        <v>0.30679225837203045</v>
      </c>
      <c r="F1585" s="7">
        <f t="shared" si="48"/>
        <v>-4.9295366759391967E-4</v>
      </c>
      <c r="G1585" s="7" cm="1">
        <f t="array" ref="G1585">SQRT(MMULT(MMULT(B1585:E1585,$M$3:$P$6),TRANSPOSE(B1585:E1585)))</f>
        <v>2.0959117117360107E-2</v>
      </c>
      <c r="H1585" s="9">
        <f t="shared" si="49"/>
        <v>-7.1231705955654478E-2</v>
      </c>
    </row>
    <row r="1586" spans="1:8" x14ac:dyDescent="0.35">
      <c r="A1586">
        <v>1577</v>
      </c>
      <c r="B1586" s="6">
        <v>0.11125356681829238</v>
      </c>
      <c r="C1586" s="6">
        <v>0.1884635080566042</v>
      </c>
      <c r="D1586" s="6">
        <v>0.33418043271222342</v>
      </c>
      <c r="E1586" s="6">
        <v>0.36610249241288012</v>
      </c>
      <c r="F1586" s="7">
        <f t="shared" si="48"/>
        <v>-5.2367128291270289E-4</v>
      </c>
      <c r="G1586" s="7" cm="1">
        <f t="array" ref="G1586">SQRT(MMULT(MMULT(B1586:E1586,$M$3:$P$6),TRANSPOSE(B1586:E1586)))</f>
        <v>2.2309317625619898E-2</v>
      </c>
      <c r="H1586" s="9">
        <f t="shared" si="49"/>
        <v>-6.8297529690595604E-2</v>
      </c>
    </row>
    <row r="1587" spans="1:8" x14ac:dyDescent="0.35">
      <c r="A1587">
        <v>1578</v>
      </c>
      <c r="B1587" s="6">
        <v>0.21283998829480416</v>
      </c>
      <c r="C1587" s="6">
        <v>0.41258287014094142</v>
      </c>
      <c r="D1587" s="6">
        <v>0.1190314224645331</v>
      </c>
      <c r="E1587" s="6">
        <v>0.25554571909972129</v>
      </c>
      <c r="F1587" s="7">
        <f t="shared" si="48"/>
        <v>-1.4654021373886872E-3</v>
      </c>
      <c r="G1587" s="7" cm="1">
        <f t="array" ref="G1587">SQRT(MMULT(MMULT(B1587:E1587,$M$3:$P$6),TRANSPOSE(B1587:E1587)))</f>
        <v>2.1793461323962711E-2</v>
      </c>
      <c r="H1587" s="9">
        <f t="shared" si="49"/>
        <v>-0.11312577202584553</v>
      </c>
    </row>
    <row r="1588" spans="1:8" x14ac:dyDescent="0.35">
      <c r="A1588">
        <v>1579</v>
      </c>
      <c r="B1588" s="6">
        <v>0.34180835726980691</v>
      </c>
      <c r="C1588" s="6">
        <v>0.20763658362890039</v>
      </c>
      <c r="D1588" s="6">
        <v>2.1721562882462218E-2</v>
      </c>
      <c r="E1588" s="6">
        <v>0.42883349621883055</v>
      </c>
      <c r="F1588" s="7">
        <f t="shared" si="48"/>
        <v>-6.0250685613197699E-5</v>
      </c>
      <c r="G1588" s="7" cm="1">
        <f t="array" ref="G1588">SQRT(MMULT(MMULT(B1588:E1588,$M$3:$P$6),TRANSPOSE(B1588:E1588)))</f>
        <v>2.6232658330863808E-2</v>
      </c>
      <c r="H1588" s="9">
        <f t="shared" si="49"/>
        <v>-4.0417203328789938E-2</v>
      </c>
    </row>
    <row r="1589" spans="1:8" x14ac:dyDescent="0.35">
      <c r="A1589">
        <v>1580</v>
      </c>
      <c r="B1589" s="6">
        <v>0.32741207291425645</v>
      </c>
      <c r="C1589" s="6">
        <v>0.25822671107254791</v>
      </c>
      <c r="D1589" s="6">
        <v>3.481671752992007E-2</v>
      </c>
      <c r="E1589" s="6">
        <v>0.37954449848327543</v>
      </c>
      <c r="F1589" s="7">
        <f t="shared" si="48"/>
        <v>-4.1986339030811561E-4</v>
      </c>
      <c r="G1589" s="7" cm="1">
        <f t="array" ref="G1589">SQRT(MMULT(MMULT(B1589:E1589,$M$3:$P$6),TRANSPOSE(B1589:E1589)))</f>
        <v>2.4937024588263412E-2</v>
      </c>
      <c r="H1589" s="9">
        <f t="shared" si="49"/>
        <v>-5.6937963279563554E-2</v>
      </c>
    </row>
    <row r="1590" spans="1:8" x14ac:dyDescent="0.35">
      <c r="A1590">
        <v>1581</v>
      </c>
      <c r="B1590" s="6">
        <v>0.34451034170970496</v>
      </c>
      <c r="C1590" s="6">
        <v>1.3576993560448438E-2</v>
      </c>
      <c r="D1590" s="6">
        <v>0.40543627940737265</v>
      </c>
      <c r="E1590" s="6">
        <v>0.23647638532247395</v>
      </c>
      <c r="F1590" s="7">
        <f t="shared" si="48"/>
        <v>-4.6912493085730835E-4</v>
      </c>
      <c r="G1590" s="7" cm="1">
        <f t="array" ref="G1590">SQRT(MMULT(MMULT(B1590:E1590,$M$3:$P$6),TRANSPOSE(B1590:E1590)))</f>
        <v>1.913208896166162E-2</v>
      </c>
      <c r="H1590" s="9">
        <f t="shared" si="49"/>
        <v>-7.6788527055318218E-2</v>
      </c>
    </row>
    <row r="1591" spans="1:8" x14ac:dyDescent="0.35">
      <c r="A1591">
        <v>1582</v>
      </c>
      <c r="B1591" s="6">
        <v>0.35529639353894976</v>
      </c>
      <c r="C1591" s="6">
        <v>0.16364825194457172</v>
      </c>
      <c r="D1591" s="6">
        <v>0.21964627088880626</v>
      </c>
      <c r="E1591" s="6">
        <v>0.26140908362767229</v>
      </c>
      <c r="F1591" s="7">
        <f t="shared" si="48"/>
        <v>-7.0445110184902361E-4</v>
      </c>
      <c r="G1591" s="7" cm="1">
        <f t="array" ref="G1591">SQRT(MMULT(MMULT(B1591:E1591,$M$3:$P$6),TRANSPOSE(B1591:E1591)))</f>
        <v>2.0933411792189788E-2</v>
      </c>
      <c r="H1591" s="9">
        <f t="shared" si="49"/>
        <v>-8.1422518162326069E-2</v>
      </c>
    </row>
    <row r="1592" spans="1:8" x14ac:dyDescent="0.35">
      <c r="A1592">
        <v>1583</v>
      </c>
      <c r="B1592" s="6">
        <v>0.19079090028086784</v>
      </c>
      <c r="C1592" s="6">
        <v>0.25046661907008583</v>
      </c>
      <c r="D1592" s="6">
        <v>0.23915371237475216</v>
      </c>
      <c r="E1592" s="6">
        <v>0.31958876827429411</v>
      </c>
      <c r="F1592" s="7">
        <f t="shared" si="48"/>
        <v>-8.0687429757554413E-4</v>
      </c>
      <c r="G1592" s="7" cm="1">
        <f t="array" ref="G1592">SQRT(MMULT(MMULT(B1592:E1592,$M$3:$P$6),TRANSPOSE(B1592:E1592)))</f>
        <v>2.189948977595764E-2</v>
      </c>
      <c r="H1592" s="9">
        <f t="shared" si="49"/>
        <v>-8.2507597942269029E-2</v>
      </c>
    </row>
    <row r="1593" spans="1:8" x14ac:dyDescent="0.35">
      <c r="A1593">
        <v>1584</v>
      </c>
      <c r="B1593" s="6">
        <v>0.23226881668232827</v>
      </c>
      <c r="C1593" s="6">
        <v>0.236300614566953</v>
      </c>
      <c r="D1593" s="6">
        <v>0.2383544788461632</v>
      </c>
      <c r="E1593" s="6">
        <v>0.29307608990455553</v>
      </c>
      <c r="F1593" s="7">
        <f t="shared" si="48"/>
        <v>-8.5349197576116507E-4</v>
      </c>
      <c r="G1593" s="7" cm="1">
        <f t="array" ref="G1593">SQRT(MMULT(MMULT(B1593:E1593,$M$3:$P$6),TRANSPOSE(B1593:E1593)))</f>
        <v>2.134825227275345E-2</v>
      </c>
      <c r="H1593" s="9">
        <f t="shared" si="49"/>
        <v>-8.6821719739875722E-2</v>
      </c>
    </row>
    <row r="1594" spans="1:8" x14ac:dyDescent="0.35">
      <c r="A1594">
        <v>1585</v>
      </c>
      <c r="B1594" s="6">
        <v>0.69367248629862455</v>
      </c>
      <c r="C1594" s="6">
        <v>0.12126383877685097</v>
      </c>
      <c r="D1594" s="6">
        <v>8.593169651626412E-3</v>
      </c>
      <c r="E1594" s="6">
        <v>0.17647050527289826</v>
      </c>
      <c r="F1594" s="7">
        <f t="shared" si="48"/>
        <v>-6.6169279337735748E-4</v>
      </c>
      <c r="G1594" s="7" cm="1">
        <f t="array" ref="G1594">SQRT(MMULT(MMULT(B1594:E1594,$M$3:$P$6),TRANSPOSE(B1594:E1594)))</f>
        <v>2.207800412694989E-2</v>
      </c>
      <c r="H1594" s="9">
        <f t="shared" si="49"/>
        <v>-7.526462916767844E-2</v>
      </c>
    </row>
    <row r="1595" spans="1:8" x14ac:dyDescent="0.35">
      <c r="A1595">
        <v>1586</v>
      </c>
      <c r="B1595" s="6">
        <v>0.26666665452375626</v>
      </c>
      <c r="C1595" s="6">
        <v>0.35237590061410656</v>
      </c>
      <c r="D1595" s="6">
        <v>0.15269859098523958</v>
      </c>
      <c r="E1595" s="6">
        <v>0.22825885387689754</v>
      </c>
      <c r="F1595" s="7">
        <f t="shared" si="48"/>
        <v>-1.3933225526394349E-3</v>
      </c>
      <c r="G1595" s="7" cm="1">
        <f t="array" ref="G1595">SQRT(MMULT(MMULT(B1595:E1595,$M$3:$P$6),TRANSPOSE(B1595:E1595)))</f>
        <v>2.0983910283338736E-2</v>
      </c>
      <c r="H1595" s="9">
        <f t="shared" si="49"/>
        <v>-0.11405512701508914</v>
      </c>
    </row>
    <row r="1596" spans="1:8" x14ac:dyDescent="0.35">
      <c r="A1596">
        <v>1587</v>
      </c>
      <c r="B1596" s="6">
        <v>0.25300913953394111</v>
      </c>
      <c r="C1596" s="6">
        <v>0.26389929727429967</v>
      </c>
      <c r="D1596" s="6">
        <v>0.3870201205534497</v>
      </c>
      <c r="E1596" s="6">
        <v>9.6071442638309662E-2</v>
      </c>
      <c r="F1596" s="7">
        <f t="shared" si="48"/>
        <v>-1.7968155347540999E-3</v>
      </c>
      <c r="G1596" s="7" cm="1">
        <f t="array" ref="G1596">SQRT(MMULT(MMULT(B1596:E1596,$M$3:$P$6),TRANSPOSE(B1596:E1596)))</f>
        <v>1.7343344370584608E-2</v>
      </c>
      <c r="H1596" s="9">
        <f t="shared" si="49"/>
        <v>-0.16126160416313207</v>
      </c>
    </row>
    <row r="1597" spans="1:8" x14ac:dyDescent="0.35">
      <c r="A1597">
        <v>1588</v>
      </c>
      <c r="B1597" s="6">
        <v>7.1721082455921473E-2</v>
      </c>
      <c r="C1597" s="6">
        <v>3.1918966339262785E-2</v>
      </c>
      <c r="D1597" s="6">
        <v>0.34979951498328893</v>
      </c>
      <c r="E1597" s="6">
        <v>0.54656043622152684</v>
      </c>
      <c r="F1597" s="7">
        <f t="shared" si="48"/>
        <v>6.3482606039033272E-4</v>
      </c>
      <c r="G1597" s="7" cm="1">
        <f t="array" ref="G1597">SQRT(MMULT(MMULT(B1597:E1597,$M$3:$P$6),TRANSPOSE(B1597:E1597)))</f>
        <v>2.7375163209768516E-2</v>
      </c>
      <c r="H1597" s="9">
        <f t="shared" si="49"/>
        <v>-1.3339607760926851E-2</v>
      </c>
    </row>
    <row r="1598" spans="1:8" x14ac:dyDescent="0.35">
      <c r="A1598">
        <v>1589</v>
      </c>
      <c r="B1598" s="6">
        <v>0.378344162027896</v>
      </c>
      <c r="C1598" s="6">
        <v>0.36963344739672782</v>
      </c>
      <c r="D1598" s="6">
        <v>0.24722344211476871</v>
      </c>
      <c r="E1598" s="6">
        <v>4.7989484606073829E-3</v>
      </c>
      <c r="F1598" s="7">
        <f t="shared" si="48"/>
        <v>-2.3441951869191051E-3</v>
      </c>
      <c r="G1598" s="7" cm="1">
        <f t="array" ref="G1598">SQRT(MMULT(MMULT(B1598:E1598,$M$3:$P$6),TRANSPOSE(B1598:E1598)))</f>
        <v>1.8461500494689309E-2</v>
      </c>
      <c r="H1598" s="9">
        <f t="shared" si="49"/>
        <v>-0.18114427848814924</v>
      </c>
    </row>
    <row r="1599" spans="1:8" x14ac:dyDescent="0.35">
      <c r="A1599">
        <v>1590</v>
      </c>
      <c r="B1599" s="6">
        <v>0.14238492115150736</v>
      </c>
      <c r="C1599" s="6">
        <v>0.47142285472066969</v>
      </c>
      <c r="D1599" s="6">
        <v>0.20372034936242087</v>
      </c>
      <c r="E1599" s="6">
        <v>0.182471874765402</v>
      </c>
      <c r="F1599" s="7">
        <f t="shared" si="48"/>
        <v>-2.0074751359679009E-3</v>
      </c>
      <c r="G1599" s="7" cm="1">
        <f t="array" ref="G1599">SQRT(MMULT(MMULT(B1599:E1599,$M$3:$P$6),TRANSPOSE(B1599:E1599)))</f>
        <v>2.0091344165826832E-2</v>
      </c>
      <c r="H1599" s="9">
        <f t="shared" si="49"/>
        <v>-0.14969009097376798</v>
      </c>
    </row>
    <row r="1600" spans="1:8" x14ac:dyDescent="0.35">
      <c r="A1600">
        <v>1591</v>
      </c>
      <c r="B1600" s="6">
        <v>0.14382173758462269</v>
      </c>
      <c r="C1600" s="6">
        <v>0.25898887620132649</v>
      </c>
      <c r="D1600" s="6">
        <v>0.14719808879375612</v>
      </c>
      <c r="E1600" s="6">
        <v>0.44999129742029476</v>
      </c>
      <c r="F1600" s="7">
        <f t="shared" si="48"/>
        <v>-2.788522340368214E-4</v>
      </c>
      <c r="G1600" s="7" cm="1">
        <f t="array" ref="G1600">SQRT(MMULT(MMULT(B1600:E1600,$M$3:$P$6),TRANSPOSE(B1600:E1600)))</f>
        <v>2.5735887348011618E-2</v>
      </c>
      <c r="H1600" s="9">
        <f t="shared" si="49"/>
        <v>-4.9691398502940173E-2</v>
      </c>
    </row>
    <row r="1601" spans="1:8" x14ac:dyDescent="0.35">
      <c r="A1601">
        <v>1592</v>
      </c>
      <c r="B1601" s="6">
        <v>0.29689742914419731</v>
      </c>
      <c r="C1601" s="6">
        <v>9.5579178422943126E-2</v>
      </c>
      <c r="D1601" s="6">
        <v>0.2838767777987945</v>
      </c>
      <c r="E1601" s="6">
        <v>0.32364661463406502</v>
      </c>
      <c r="F1601" s="7">
        <f t="shared" si="48"/>
        <v>-3.1460112885940044E-4</v>
      </c>
      <c r="G1601" s="7" cm="1">
        <f t="array" ref="G1601">SQRT(MMULT(MMULT(B1601:E1601,$M$3:$P$6),TRANSPOSE(B1601:E1601)))</f>
        <v>2.1712245651692347E-2</v>
      </c>
      <c r="H1601" s="9">
        <f t="shared" si="49"/>
        <v>-6.0546529822304893E-2</v>
      </c>
    </row>
    <row r="1602" spans="1:8" x14ac:dyDescent="0.35">
      <c r="A1602">
        <v>1593</v>
      </c>
      <c r="B1602" s="6">
        <v>0.3453715790520881</v>
      </c>
      <c r="C1602" s="6">
        <v>0.21296117921479299</v>
      </c>
      <c r="D1602" s="6">
        <v>0.32064357828558887</v>
      </c>
      <c r="E1602" s="6">
        <v>0.12102366344752997</v>
      </c>
      <c r="F1602" s="7">
        <f t="shared" si="48"/>
        <v>-1.4716108357388463E-3</v>
      </c>
      <c r="G1602" s="7" cm="1">
        <f t="array" ref="G1602">SQRT(MMULT(MMULT(B1602:E1602,$M$3:$P$6),TRANSPOSE(B1602:E1602)))</f>
        <v>1.8080966380717538E-2</v>
      </c>
      <c r="H1602" s="9">
        <f t="shared" si="49"/>
        <v>-0.1366968326634741</v>
      </c>
    </row>
    <row r="1603" spans="1:8" x14ac:dyDescent="0.35">
      <c r="A1603">
        <v>1594</v>
      </c>
      <c r="B1603" s="6">
        <v>0.23661153717411279</v>
      </c>
      <c r="C1603" s="6">
        <v>0.11036208465925776</v>
      </c>
      <c r="D1603" s="6">
        <v>0.31866110183304608</v>
      </c>
      <c r="E1603" s="6">
        <v>0.33436527633358337</v>
      </c>
      <c r="F1603" s="7">
        <f t="shared" si="48"/>
        <v>-3.5964208931400646E-4</v>
      </c>
      <c r="G1603" s="7" cm="1">
        <f t="array" ref="G1603">SQRT(MMULT(MMULT(B1603:E1603,$M$3:$P$6),TRANSPOSE(B1603:E1603)))</f>
        <v>2.1677800404209767E-2</v>
      </c>
      <c r="H1603" s="9">
        <f t="shared" si="49"/>
        <v>-6.2720481965964039E-2</v>
      </c>
    </row>
    <row r="1604" spans="1:8" x14ac:dyDescent="0.35">
      <c r="A1604">
        <v>1595</v>
      </c>
      <c r="B1604" s="6">
        <v>0.2336903995402457</v>
      </c>
      <c r="C1604" s="6">
        <v>0.24721299346122824</v>
      </c>
      <c r="D1604" s="6">
        <v>0.20845146264313694</v>
      </c>
      <c r="E1604" s="6">
        <v>0.31064514435538909</v>
      </c>
      <c r="F1604" s="7">
        <f t="shared" si="48"/>
        <v>-7.9821705707505436E-4</v>
      </c>
      <c r="G1604" s="7" cm="1">
        <f t="array" ref="G1604">SQRT(MMULT(MMULT(B1604:E1604,$M$3:$P$6),TRANSPOSE(B1604:E1604)))</f>
        <v>2.195109214324642E-2</v>
      </c>
      <c r="H1604" s="9">
        <f t="shared" si="49"/>
        <v>-8.1919252369787102E-2</v>
      </c>
    </row>
    <row r="1605" spans="1:8" x14ac:dyDescent="0.35">
      <c r="A1605">
        <v>1596</v>
      </c>
      <c r="B1605" s="6">
        <v>0.26434937850214385</v>
      </c>
      <c r="C1605" s="6">
        <v>0.23155491320188221</v>
      </c>
      <c r="D1605" s="6">
        <v>0.18111482696389836</v>
      </c>
      <c r="E1605" s="6">
        <v>0.32298088133207548</v>
      </c>
      <c r="F1605" s="7">
        <f t="shared" si="48"/>
        <v>-6.748006350155159E-4</v>
      </c>
      <c r="G1605" s="7" cm="1">
        <f t="array" ref="G1605">SQRT(MMULT(MMULT(B1605:E1605,$M$3:$P$6),TRANSPOSE(B1605:E1605)))</f>
        <v>2.2436547819089089E-2</v>
      </c>
      <c r="H1605" s="9">
        <f t="shared" si="49"/>
        <v>-7.4646092996115479E-2</v>
      </c>
    </row>
    <row r="1606" spans="1:8" x14ac:dyDescent="0.35">
      <c r="A1606">
        <v>1597</v>
      </c>
      <c r="B1606" s="6">
        <v>0.31777652123126643</v>
      </c>
      <c r="C1606" s="6">
        <v>0.27300323767519769</v>
      </c>
      <c r="D1606" s="6">
        <v>0.1556736883414456</v>
      </c>
      <c r="E1606" s="6">
        <v>0.25354655275209026</v>
      </c>
      <c r="F1606" s="7">
        <f t="shared" si="48"/>
        <v>-1.038508608519129E-3</v>
      </c>
      <c r="G1606" s="7" cm="1">
        <f t="array" ref="G1606">SQRT(MMULT(MMULT(B1606:E1606,$M$3:$P$6),TRANSPOSE(B1606:E1606)))</f>
        <v>2.1331501714269636E-2</v>
      </c>
      <c r="H1606" s="9">
        <f t="shared" si="49"/>
        <v>-9.5563295815946955E-2</v>
      </c>
    </row>
    <row r="1607" spans="1:8" x14ac:dyDescent="0.35">
      <c r="A1607">
        <v>1598</v>
      </c>
      <c r="B1607" s="6">
        <v>0.26628359098507193</v>
      </c>
      <c r="C1607" s="6">
        <v>1.0694960898353952E-2</v>
      </c>
      <c r="D1607" s="6">
        <v>0.18545748469201354</v>
      </c>
      <c r="E1607" s="6">
        <v>0.53756396342456059</v>
      </c>
      <c r="F1607" s="7">
        <f t="shared" si="48"/>
        <v>8.3335748255624026E-4</v>
      </c>
      <c r="G1607" s="7" cm="1">
        <f t="array" ref="G1607">SQRT(MMULT(MMULT(B1607:E1607,$M$3:$P$6),TRANSPOSE(B1607:E1607)))</f>
        <v>2.8109715827280599E-2</v>
      </c>
      <c r="H1607" s="9">
        <f t="shared" si="49"/>
        <v>-5.9282889399412744E-3</v>
      </c>
    </row>
    <row r="1608" spans="1:8" x14ac:dyDescent="0.35">
      <c r="A1608">
        <v>1599</v>
      </c>
      <c r="B1608" s="6">
        <v>0.49704137819409944</v>
      </c>
      <c r="C1608" s="6">
        <v>4.6448272717399881E-2</v>
      </c>
      <c r="D1608" s="6">
        <v>0.13992271388901664</v>
      </c>
      <c r="E1608" s="6">
        <v>0.31658763519948413</v>
      </c>
      <c r="F1608" s="7">
        <f t="shared" si="48"/>
        <v>-3.5006863841766859E-5</v>
      </c>
      <c r="G1608" s="7" cm="1">
        <f t="array" ref="G1608">SQRT(MMULT(MMULT(B1608:E1608,$M$3:$P$6),TRANSPOSE(B1608:E1608)))</f>
        <v>2.2917944726575632E-2</v>
      </c>
      <c r="H1608" s="9">
        <f t="shared" si="49"/>
        <v>-4.5161417229598856E-2</v>
      </c>
    </row>
    <row r="1609" spans="1:8" x14ac:dyDescent="0.35">
      <c r="A1609">
        <v>1600</v>
      </c>
      <c r="B1609" s="6">
        <v>9.2139176690142197E-2</v>
      </c>
      <c r="C1609" s="6">
        <v>0.4639630567949049</v>
      </c>
      <c r="D1609" s="6">
        <v>2.7922482612949363E-2</v>
      </c>
      <c r="E1609" s="6">
        <v>0.41597528390200361</v>
      </c>
      <c r="F1609" s="7">
        <f t="shared" si="48"/>
        <v>-9.7473895390692974E-4</v>
      </c>
      <c r="G1609" s="7" cm="1">
        <f t="array" ref="G1609">SQRT(MMULT(MMULT(B1609:E1609,$M$3:$P$6),TRANSPOSE(B1609:E1609)))</f>
        <v>2.5938908481881313E-2</v>
      </c>
      <c r="H1609" s="9">
        <f t="shared" si="49"/>
        <v>-7.6130379783957078E-2</v>
      </c>
    </row>
    <row r="1610" spans="1:8" x14ac:dyDescent="0.35">
      <c r="A1610">
        <v>1601</v>
      </c>
      <c r="B1610" s="6">
        <v>0.28015326437849497</v>
      </c>
      <c r="C1610" s="6">
        <v>0.31675070095512697</v>
      </c>
      <c r="D1610" s="6">
        <v>0.27558385013053582</v>
      </c>
      <c r="E1610" s="6">
        <v>0.12751218453584229</v>
      </c>
      <c r="F1610" s="7">
        <f t="shared" si="48"/>
        <v>-1.7538349820183539E-3</v>
      </c>
      <c r="G1610" s="7" cm="1">
        <f t="array" ref="G1610">SQRT(MMULT(MMULT(B1610:E1610,$M$3:$P$6),TRANSPOSE(B1610:E1610)))</f>
        <v>1.8592575664841012E-2</v>
      </c>
      <c r="H1610" s="9">
        <f t="shared" si="49"/>
        <v>-0.14811476535905238</v>
      </c>
    </row>
    <row r="1611" spans="1:8" x14ac:dyDescent="0.35">
      <c r="A1611">
        <v>1602</v>
      </c>
      <c r="B1611" s="6">
        <v>0.19310080366267729</v>
      </c>
      <c r="C1611" s="6">
        <v>0.36498707046246404</v>
      </c>
      <c r="D1611" s="6">
        <v>1.7745860697421973E-2</v>
      </c>
      <c r="E1611" s="6">
        <v>0.42416626517743683</v>
      </c>
      <c r="F1611" s="7">
        <f t="shared" ref="F1611:F1674" si="50">B1611*$B$3+C1611*$B$4+D1611*$B$5+E1611*$B$6</f>
        <v>-6.025122481022431E-4</v>
      </c>
      <c r="G1611" s="7" cm="1">
        <f t="array" ref="G1611">SQRT(MMULT(MMULT(B1611:E1611,$M$3:$P$6),TRANSPOSE(B1611:E1611)))</f>
        <v>2.6120978415930439E-2</v>
      </c>
      <c r="H1611" s="9">
        <f t="shared" ref="H1611:H1674" si="51">(F1611-0.001)/G1611</f>
        <v>-6.1349625675771652E-2</v>
      </c>
    </row>
    <row r="1612" spans="1:8" x14ac:dyDescent="0.35">
      <c r="A1612">
        <v>1603</v>
      </c>
      <c r="B1612" s="6">
        <v>6.3055961197775054E-2</v>
      </c>
      <c r="C1612" s="6">
        <v>0.26737664140172346</v>
      </c>
      <c r="D1612" s="6">
        <v>0.31054692156023023</v>
      </c>
      <c r="E1612" s="6">
        <v>0.3590204758402713</v>
      </c>
      <c r="F1612" s="7">
        <f t="shared" si="50"/>
        <v>-7.9163412024272554E-4</v>
      </c>
      <c r="G1612" s="7" cm="1">
        <f t="array" ref="G1612">SQRT(MMULT(MMULT(B1612:E1612,$M$3:$P$6),TRANSPOSE(B1612:E1612)))</f>
        <v>2.2323487904015112E-2</v>
      </c>
      <c r="H1612" s="9">
        <f t="shared" si="51"/>
        <v>-8.0257804154362525E-2</v>
      </c>
    </row>
    <row r="1613" spans="1:8" x14ac:dyDescent="0.35">
      <c r="A1613">
        <v>1604</v>
      </c>
      <c r="B1613" s="6">
        <v>0.17530994674053077</v>
      </c>
      <c r="C1613" s="6">
        <v>0.41839501275975788</v>
      </c>
      <c r="D1613" s="6">
        <v>8.5915732599735506E-2</v>
      </c>
      <c r="E1613" s="6">
        <v>0.32037930789997598</v>
      </c>
      <c r="F1613" s="7">
        <f t="shared" si="50"/>
        <v>-1.2204012325068292E-3</v>
      </c>
      <c r="G1613" s="7" cm="1">
        <f t="array" ref="G1613">SQRT(MMULT(MMULT(B1613:E1613,$M$3:$P$6),TRANSPOSE(B1613:E1613)))</f>
        <v>2.3289200362452692E-2</v>
      </c>
      <c r="H1613" s="9">
        <f t="shared" si="51"/>
        <v>-9.5340380861105217E-2</v>
      </c>
    </row>
    <row r="1614" spans="1:8" x14ac:dyDescent="0.35">
      <c r="A1614">
        <v>1605</v>
      </c>
      <c r="B1614" s="6">
        <v>0.50838486330913102</v>
      </c>
      <c r="C1614" s="6">
        <v>7.2778824489504249E-2</v>
      </c>
      <c r="D1614" s="6">
        <v>8.6092464148747633E-2</v>
      </c>
      <c r="E1614" s="6">
        <v>0.33274384805261709</v>
      </c>
      <c r="F1614" s="7">
        <f t="shared" si="50"/>
        <v>-1.3464785643129795E-5</v>
      </c>
      <c r="G1614" s="7" cm="1">
        <f t="array" ref="G1614">SQRT(MMULT(MMULT(B1614:E1614,$M$3:$P$6),TRANSPOSE(B1614:E1614)))</f>
        <v>2.3707955276444658E-2</v>
      </c>
      <c r="H1614" s="9">
        <f t="shared" si="51"/>
        <v>-4.2747878247014863E-2</v>
      </c>
    </row>
    <row r="1615" spans="1:8" x14ac:dyDescent="0.35">
      <c r="A1615">
        <v>1606</v>
      </c>
      <c r="B1615" s="6">
        <v>9.3728879886267422E-2</v>
      </c>
      <c r="C1615" s="6">
        <v>0.1876501783608209</v>
      </c>
      <c r="D1615" s="6">
        <v>0.40362447101328663</v>
      </c>
      <c r="E1615" s="6">
        <v>0.31499647073962506</v>
      </c>
      <c r="F1615" s="7">
        <f t="shared" si="50"/>
        <v>-7.7150586619742739E-4</v>
      </c>
      <c r="G1615" s="7" cm="1">
        <f t="array" ref="G1615">SQRT(MMULT(MMULT(B1615:E1615,$M$3:$P$6),TRANSPOSE(B1615:E1615)))</f>
        <v>2.0656166487193268E-2</v>
      </c>
      <c r="H1615" s="9">
        <f t="shared" si="51"/>
        <v>-8.5761598953791998E-2</v>
      </c>
    </row>
    <row r="1616" spans="1:8" x14ac:dyDescent="0.35">
      <c r="A1616">
        <v>1607</v>
      </c>
      <c r="B1616" s="6">
        <v>0.2131112643800778</v>
      </c>
      <c r="C1616" s="6">
        <v>0.27190229330147964</v>
      </c>
      <c r="D1616" s="6">
        <v>0.18691240638326093</v>
      </c>
      <c r="E1616" s="6">
        <v>0.32807403593518158</v>
      </c>
      <c r="F1616" s="7">
        <f t="shared" si="50"/>
        <v>-7.9790665564565954E-4</v>
      </c>
      <c r="G1616" s="7" cm="1">
        <f t="array" ref="G1616">SQRT(MMULT(MMULT(B1616:E1616,$M$3:$P$6),TRANSPOSE(B1616:E1616)))</f>
        <v>2.2498738028323449E-2</v>
      </c>
      <c r="H1616" s="9">
        <f t="shared" si="51"/>
        <v>-7.9911444516678753E-2</v>
      </c>
    </row>
    <row r="1617" spans="1:8" x14ac:dyDescent="0.35">
      <c r="A1617">
        <v>1608</v>
      </c>
      <c r="B1617" s="6">
        <v>0.31010054834982242</v>
      </c>
      <c r="C1617" s="6">
        <v>0.21967692887341833</v>
      </c>
      <c r="D1617" s="6">
        <v>0.29846144598171231</v>
      </c>
      <c r="E1617" s="6">
        <v>0.17176107679504693</v>
      </c>
      <c r="F1617" s="7">
        <f t="shared" si="50"/>
        <v>-1.2907905770225404E-3</v>
      </c>
      <c r="G1617" s="7" cm="1">
        <f t="array" ref="G1617">SQRT(MMULT(MMULT(B1617:E1617,$M$3:$P$6),TRANSPOSE(B1617:E1617)))</f>
        <v>1.8822924496865436E-2</v>
      </c>
      <c r="H1617" s="9">
        <f t="shared" si="51"/>
        <v>-0.1217021604376102</v>
      </c>
    </row>
    <row r="1618" spans="1:8" x14ac:dyDescent="0.35">
      <c r="A1618">
        <v>1609</v>
      </c>
      <c r="B1618" s="6">
        <v>4.0001146942737813E-2</v>
      </c>
      <c r="C1618" s="6">
        <v>0.5202746070456985</v>
      </c>
      <c r="D1618" s="6">
        <v>0.30367095482120587</v>
      </c>
      <c r="E1618" s="6">
        <v>0.13605329119035781</v>
      </c>
      <c r="F1618" s="7">
        <f t="shared" si="50"/>
        <v>-2.4351813883004463E-3</v>
      </c>
      <c r="G1618" s="7" cm="1">
        <f t="array" ref="G1618">SQRT(MMULT(MMULT(B1618:E1618,$M$3:$P$6),TRANSPOSE(B1618:E1618)))</f>
        <v>1.8945526402265933E-2</v>
      </c>
      <c r="H1618" s="9">
        <f t="shared" si="51"/>
        <v>-0.18131886733374639</v>
      </c>
    </row>
    <row r="1619" spans="1:8" x14ac:dyDescent="0.35">
      <c r="A1619">
        <v>1610</v>
      </c>
      <c r="B1619" s="6">
        <v>0.4495733462382922</v>
      </c>
      <c r="C1619" s="6">
        <v>0.26457019935820114</v>
      </c>
      <c r="D1619" s="6">
        <v>0.18693247186181172</v>
      </c>
      <c r="E1619" s="6">
        <v>9.8923982541694988E-2</v>
      </c>
      <c r="F1619" s="7">
        <f t="shared" si="50"/>
        <v>-1.5947995373306041E-3</v>
      </c>
      <c r="G1619" s="7" cm="1">
        <f t="array" ref="G1619">SQRT(MMULT(MMULT(B1619:E1619,$M$3:$P$6),TRANSPOSE(B1619:E1619)))</f>
        <v>1.9218710461116853E-2</v>
      </c>
      <c r="H1619" s="9">
        <f t="shared" si="51"/>
        <v>-0.13501423743181845</v>
      </c>
    </row>
    <row r="1620" spans="1:8" x14ac:dyDescent="0.35">
      <c r="A1620">
        <v>1611</v>
      </c>
      <c r="B1620" s="6">
        <v>0.41083387025167017</v>
      </c>
      <c r="C1620" s="6">
        <v>0.47058040363409409</v>
      </c>
      <c r="D1620" s="6">
        <v>8.0856416849763524E-2</v>
      </c>
      <c r="E1620" s="6">
        <v>3.7729309264472211E-2</v>
      </c>
      <c r="F1620" s="7">
        <f t="shared" si="50"/>
        <v>-2.4044128707154219E-3</v>
      </c>
      <c r="G1620" s="7" cm="1">
        <f t="array" ref="G1620">SQRT(MMULT(MMULT(B1620:E1620,$M$3:$P$6),TRANSPOSE(B1620:E1620)))</f>
        <v>2.0294901108974538E-2</v>
      </c>
      <c r="H1620" s="9">
        <f t="shared" si="51"/>
        <v>-0.16774720174467705</v>
      </c>
    </row>
    <row r="1621" spans="1:8" x14ac:dyDescent="0.35">
      <c r="A1621">
        <v>1612</v>
      </c>
      <c r="B1621" s="6">
        <v>0.33325327896356088</v>
      </c>
      <c r="C1621" s="6">
        <v>0.43191440264911735</v>
      </c>
      <c r="D1621" s="6">
        <v>0.19392107830796732</v>
      </c>
      <c r="E1621" s="6">
        <v>4.09112400793544E-2</v>
      </c>
      <c r="F1621" s="7">
        <f t="shared" si="50"/>
        <v>-2.3725694444152881E-3</v>
      </c>
      <c r="G1621" s="7" cm="1">
        <f t="array" ref="G1621">SQRT(MMULT(MMULT(B1621:E1621,$M$3:$P$6),TRANSPOSE(B1621:E1621)))</f>
        <v>1.9072112415569883E-2</v>
      </c>
      <c r="H1621" s="9">
        <f t="shared" si="51"/>
        <v>-0.17683250659019956</v>
      </c>
    </row>
    <row r="1622" spans="1:8" x14ac:dyDescent="0.35">
      <c r="A1622">
        <v>1613</v>
      </c>
      <c r="B1622" s="6">
        <v>0.21042260915830621</v>
      </c>
      <c r="C1622" s="6">
        <v>0.47399971380929729</v>
      </c>
      <c r="D1622" s="6">
        <v>0.23270333187284417</v>
      </c>
      <c r="E1622" s="6">
        <v>8.2874345159552248E-2</v>
      </c>
      <c r="F1622" s="7">
        <f t="shared" si="50"/>
        <v>-2.4013263160545103E-3</v>
      </c>
      <c r="G1622" s="7" cm="1">
        <f t="array" ref="G1622">SQRT(MMULT(MMULT(B1622:E1622,$M$3:$P$6),TRANSPOSE(B1622:E1622)))</f>
        <v>1.8945292935447007E-2</v>
      </c>
      <c r="H1622" s="9">
        <f t="shared" si="51"/>
        <v>-0.17953411053837881</v>
      </c>
    </row>
    <row r="1623" spans="1:8" x14ac:dyDescent="0.35">
      <c r="A1623">
        <v>1614</v>
      </c>
      <c r="B1623" s="6">
        <v>0.3172538052483142</v>
      </c>
      <c r="C1623" s="6">
        <v>0.18251959050741395</v>
      </c>
      <c r="D1623" s="6">
        <v>0.32308573876448177</v>
      </c>
      <c r="E1623" s="6">
        <v>0.1771408654797901</v>
      </c>
      <c r="F1623" s="7">
        <f t="shared" si="50"/>
        <v>-1.170373099896185E-3</v>
      </c>
      <c r="G1623" s="7" cm="1">
        <f t="array" ref="G1623">SQRT(MMULT(MMULT(B1623:E1623,$M$3:$P$6),TRANSPOSE(B1623:E1623)))</f>
        <v>1.8685558459988039E-2</v>
      </c>
      <c r="H1623" s="9">
        <f t="shared" si="51"/>
        <v>-0.11615243422045274</v>
      </c>
    </row>
    <row r="1624" spans="1:8" x14ac:dyDescent="0.35">
      <c r="A1624">
        <v>1615</v>
      </c>
      <c r="B1624" s="6">
        <v>0.12349145372233064</v>
      </c>
      <c r="C1624" s="6">
        <v>0.30714821051846664</v>
      </c>
      <c r="D1624" s="6">
        <v>0.29301212007937416</v>
      </c>
      <c r="E1624" s="6">
        <v>0.27634821567982848</v>
      </c>
      <c r="F1624" s="7">
        <f t="shared" si="50"/>
        <v>-1.2048286936235345E-3</v>
      </c>
      <c r="G1624" s="7" cm="1">
        <f t="array" ref="G1624">SQRT(MMULT(MMULT(B1624:E1624,$M$3:$P$6),TRANSPOSE(B1624:E1624)))</f>
        <v>2.0641728901661723E-2</v>
      </c>
      <c r="H1624" s="9">
        <f t="shared" si="51"/>
        <v>-0.10681414837523803</v>
      </c>
    </row>
    <row r="1625" spans="1:8" x14ac:dyDescent="0.35">
      <c r="A1625">
        <v>1616</v>
      </c>
      <c r="B1625" s="6">
        <v>0.34465983426820501</v>
      </c>
      <c r="C1625" s="6">
        <v>0.17714323894038714</v>
      </c>
      <c r="D1625" s="6">
        <v>0.30828852438064336</v>
      </c>
      <c r="E1625" s="6">
        <v>0.16990840241076444</v>
      </c>
      <c r="F1625" s="7">
        <f t="shared" si="50"/>
        <v>-1.163864245760946E-3</v>
      </c>
      <c r="G1625" s="7" cm="1">
        <f t="array" ref="G1625">SQRT(MMULT(MMULT(B1625:E1625,$M$3:$P$6),TRANSPOSE(B1625:E1625)))</f>
        <v>1.8723424114493091E-2</v>
      </c>
      <c r="H1625" s="9">
        <f t="shared" si="51"/>
        <v>-0.11556989963635876</v>
      </c>
    </row>
    <row r="1626" spans="1:8" x14ac:dyDescent="0.35">
      <c r="A1626">
        <v>1617</v>
      </c>
      <c r="B1626" s="6">
        <v>0.30535274183461225</v>
      </c>
      <c r="C1626" s="6">
        <v>0.39215191482172135</v>
      </c>
      <c r="D1626" s="6">
        <v>8.7118195826961745E-2</v>
      </c>
      <c r="E1626" s="6">
        <v>0.21537714751670448</v>
      </c>
      <c r="F1626" s="7">
        <f t="shared" si="50"/>
        <v>-1.5097263408519578E-3</v>
      </c>
      <c r="G1626" s="7" cm="1">
        <f t="array" ref="G1626">SQRT(MMULT(MMULT(B1626:E1626,$M$3:$P$6),TRANSPOSE(B1626:E1626)))</f>
        <v>2.1451412545132973E-2</v>
      </c>
      <c r="H1626" s="9">
        <f t="shared" si="51"/>
        <v>-0.11699585449543648</v>
      </c>
    </row>
    <row r="1627" spans="1:8" x14ac:dyDescent="0.35">
      <c r="A1627">
        <v>1618</v>
      </c>
      <c r="B1627" s="6">
        <v>0.34710281002164844</v>
      </c>
      <c r="C1627" s="6">
        <v>0.36316589186935744</v>
      </c>
      <c r="D1627" s="6">
        <v>0.2774616321907693</v>
      </c>
      <c r="E1627" s="6">
        <v>1.2269665918224759E-2</v>
      </c>
      <c r="F1627" s="7">
        <f t="shared" si="50"/>
        <v>-2.3249773967549919E-3</v>
      </c>
      <c r="G1627" s="7" cm="1">
        <f t="array" ref="G1627">SQRT(MMULT(MMULT(B1627:E1627,$M$3:$P$6),TRANSPOSE(B1627:E1627)))</f>
        <v>1.8155730246407046E-2</v>
      </c>
      <c r="H1627" s="9">
        <f t="shared" si="51"/>
        <v>-0.18313652778648179</v>
      </c>
    </row>
    <row r="1628" spans="1:8" x14ac:dyDescent="0.35">
      <c r="A1628">
        <v>1619</v>
      </c>
      <c r="B1628" s="6">
        <v>0.3169303168310551</v>
      </c>
      <c r="C1628" s="6">
        <v>0.30977981696437951</v>
      </c>
      <c r="D1628" s="6">
        <v>0.2300908723517277</v>
      </c>
      <c r="E1628" s="6">
        <v>0.1431989938528378</v>
      </c>
      <c r="F1628" s="7">
        <f t="shared" si="50"/>
        <v>-1.6300231610160247E-3</v>
      </c>
      <c r="G1628" s="7" cm="1">
        <f t="array" ref="G1628">SQRT(MMULT(MMULT(B1628:E1628,$M$3:$P$6),TRANSPOSE(B1628:E1628)))</f>
        <v>1.9150009600615508E-2</v>
      </c>
      <c r="H1628" s="9">
        <f t="shared" si="51"/>
        <v>-0.13733795522125963</v>
      </c>
    </row>
    <row r="1629" spans="1:8" x14ac:dyDescent="0.35">
      <c r="A1629">
        <v>1620</v>
      </c>
      <c r="B1629" s="6">
        <v>0.21181460548201755</v>
      </c>
      <c r="C1629" s="6">
        <v>0.31089435162571211</v>
      </c>
      <c r="D1629" s="6">
        <v>0.29764604444456116</v>
      </c>
      <c r="E1629" s="6">
        <v>0.17964499844770909</v>
      </c>
      <c r="F1629" s="7">
        <f t="shared" si="50"/>
        <v>-1.5686232934719992E-3</v>
      </c>
      <c r="G1629" s="7" cm="1">
        <f t="array" ref="G1629">SQRT(MMULT(MMULT(B1629:E1629,$M$3:$P$6),TRANSPOSE(B1629:E1629)))</f>
        <v>1.8986287762008554E-2</v>
      </c>
      <c r="H1629" s="9">
        <f t="shared" si="51"/>
        <v>-0.13528833680756691</v>
      </c>
    </row>
    <row r="1630" spans="1:8" x14ac:dyDescent="0.35">
      <c r="A1630">
        <v>1621</v>
      </c>
      <c r="B1630" s="6">
        <v>5.3569921195298614E-3</v>
      </c>
      <c r="C1630" s="6">
        <v>0.37173759023538616</v>
      </c>
      <c r="D1630" s="6">
        <v>0.36891076784296806</v>
      </c>
      <c r="E1630" s="6">
        <v>0.25399464980211583</v>
      </c>
      <c r="F1630" s="7">
        <f t="shared" si="50"/>
        <v>-1.5758792036258916E-3</v>
      </c>
      <c r="G1630" s="7" cm="1">
        <f t="array" ref="G1630">SQRT(MMULT(MMULT(B1630:E1630,$M$3:$P$6),TRANSPOSE(B1630:E1630)))</f>
        <v>1.9819904831354946E-2</v>
      </c>
      <c r="H1630" s="9">
        <f t="shared" si="51"/>
        <v>-0.12996425691968358</v>
      </c>
    </row>
    <row r="1631" spans="1:8" x14ac:dyDescent="0.35">
      <c r="A1631">
        <v>1622</v>
      </c>
      <c r="B1631" s="6">
        <v>0.16163635113483082</v>
      </c>
      <c r="C1631" s="6">
        <v>0.4508359891866206</v>
      </c>
      <c r="D1631" s="6">
        <v>2.601159914925695E-2</v>
      </c>
      <c r="E1631" s="6">
        <v>0.36151606052929181</v>
      </c>
      <c r="F1631" s="7">
        <f t="shared" si="50"/>
        <v>-1.1239669463047259E-3</v>
      </c>
      <c r="G1631" s="7" cm="1">
        <f t="array" ref="G1631">SQRT(MMULT(MMULT(B1631:E1631,$M$3:$P$6),TRANSPOSE(B1631:E1631)))</f>
        <v>2.4698024338307065E-2</v>
      </c>
      <c r="H1631" s="9">
        <f t="shared" si="51"/>
        <v>-8.5997443245305102E-2</v>
      </c>
    </row>
    <row r="1632" spans="1:8" x14ac:dyDescent="0.35">
      <c r="A1632">
        <v>1623</v>
      </c>
      <c r="B1632" s="6">
        <v>0.42645569431005659</v>
      </c>
      <c r="C1632" s="6">
        <v>0.22286515934586071</v>
      </c>
      <c r="D1632" s="6">
        <v>1.7224374337224884E-2</v>
      </c>
      <c r="E1632" s="6">
        <v>0.33345477200685775</v>
      </c>
      <c r="F1632" s="7">
        <f t="shared" si="50"/>
        <v>-4.4907244034518058E-4</v>
      </c>
      <c r="G1632" s="7" cm="1">
        <f t="array" ref="G1632">SQRT(MMULT(MMULT(B1632:E1632,$M$3:$P$6),TRANSPOSE(B1632:E1632)))</f>
        <v>2.4163773895491649E-2</v>
      </c>
      <c r="H1632" s="9">
        <f t="shared" si="51"/>
        <v>-5.9968796538670675E-2</v>
      </c>
    </row>
    <row r="1633" spans="1:8" x14ac:dyDescent="0.35">
      <c r="A1633">
        <v>1624</v>
      </c>
      <c r="B1633" s="6">
        <v>0.22086675742891879</v>
      </c>
      <c r="C1633" s="6">
        <v>0.15553887596622523</v>
      </c>
      <c r="D1633" s="6">
        <v>0.33095202204600621</v>
      </c>
      <c r="E1633" s="6">
        <v>0.29264234455884991</v>
      </c>
      <c r="F1633" s="7">
        <f t="shared" si="50"/>
        <v>-6.7313679354478442E-4</v>
      </c>
      <c r="G1633" s="7" cm="1">
        <f t="array" ref="G1633">SQRT(MMULT(MMULT(B1633:E1633,$M$3:$P$6),TRANSPOSE(B1633:E1633)))</f>
        <v>2.0639484465936643E-2</v>
      </c>
      <c r="H1633" s="9">
        <f t="shared" si="51"/>
        <v>-8.1064853935965575E-2</v>
      </c>
    </row>
    <row r="1634" spans="1:8" x14ac:dyDescent="0.35">
      <c r="A1634">
        <v>1625</v>
      </c>
      <c r="B1634" s="6">
        <v>0.28196075722431424</v>
      </c>
      <c r="C1634" s="6">
        <v>0.27465987115060686</v>
      </c>
      <c r="D1634" s="6">
        <v>0.22625036961468606</v>
      </c>
      <c r="E1634" s="6">
        <v>0.21712900201039284</v>
      </c>
      <c r="F1634" s="7">
        <f t="shared" si="50"/>
        <v>-1.2430908688081175E-3</v>
      </c>
      <c r="G1634" s="7" cm="1">
        <f t="array" ref="G1634">SQRT(MMULT(MMULT(B1634:E1634,$M$3:$P$6),TRANSPOSE(B1634:E1634)))</f>
        <v>2.0104683479949162E-2</v>
      </c>
      <c r="H1634" s="9">
        <f t="shared" si="51"/>
        <v>-0.11157056369702119</v>
      </c>
    </row>
    <row r="1635" spans="1:8" x14ac:dyDescent="0.35">
      <c r="A1635">
        <v>1626</v>
      </c>
      <c r="B1635" s="6">
        <v>0.18084190499265176</v>
      </c>
      <c r="C1635" s="6">
        <v>0.34600224048165307</v>
      </c>
      <c r="D1635" s="6">
        <v>0.18243404024415946</v>
      </c>
      <c r="E1635" s="6">
        <v>0.29072181428153565</v>
      </c>
      <c r="F1635" s="7">
        <f t="shared" si="50"/>
        <v>-1.1767767126691956E-3</v>
      </c>
      <c r="G1635" s="7" cm="1">
        <f t="array" ref="G1635">SQRT(MMULT(MMULT(B1635:E1635,$M$3:$P$6),TRANSPOSE(B1635:E1635)))</f>
        <v>2.1814076095211164E-2</v>
      </c>
      <c r="H1635" s="9">
        <f t="shared" si="51"/>
        <v>-9.9787710612555466E-2</v>
      </c>
    </row>
    <row r="1636" spans="1:8" x14ac:dyDescent="0.35">
      <c r="A1636">
        <v>1627</v>
      </c>
      <c r="B1636" s="6">
        <v>0.29479477593199449</v>
      </c>
      <c r="C1636" s="6">
        <v>0.38563292082793899</v>
      </c>
      <c r="D1636" s="6">
        <v>0.15757374011656319</v>
      </c>
      <c r="E1636" s="6">
        <v>0.16199856312350344</v>
      </c>
      <c r="F1636" s="7">
        <f t="shared" si="50"/>
        <v>-1.7474934712332889E-3</v>
      </c>
      <c r="G1636" s="7" cm="1">
        <f t="array" ref="G1636">SQRT(MMULT(MMULT(B1636:E1636,$M$3:$P$6),TRANSPOSE(B1636:E1636)))</f>
        <v>2.0102302806851699E-2</v>
      </c>
      <c r="H1636" s="9">
        <f t="shared" si="51"/>
        <v>-0.13667555889650757</v>
      </c>
    </row>
    <row r="1637" spans="1:8" x14ac:dyDescent="0.35">
      <c r="A1637">
        <v>1628</v>
      </c>
      <c r="B1637" s="6">
        <v>0.20824765930685263</v>
      </c>
      <c r="C1637" s="6">
        <v>0.1374968033497575</v>
      </c>
      <c r="D1637" s="6">
        <v>0.27501458950435426</v>
      </c>
      <c r="E1637" s="6">
        <v>0.37924094783903561</v>
      </c>
      <c r="F1637" s="7">
        <f t="shared" si="50"/>
        <v>-2.4771771599770053E-4</v>
      </c>
      <c r="G1637" s="7" cm="1">
        <f t="array" ref="G1637">SQRT(MMULT(MMULT(B1637:E1637,$M$3:$P$6),TRANSPOSE(B1637:E1637)))</f>
        <v>2.3043169718225651E-2</v>
      </c>
      <c r="H1637" s="9">
        <f t="shared" si="51"/>
        <v>-5.4146965511035441E-2</v>
      </c>
    </row>
    <row r="1638" spans="1:8" x14ac:dyDescent="0.35">
      <c r="A1638">
        <v>1629</v>
      </c>
      <c r="B1638" s="6">
        <v>0.141738790345666</v>
      </c>
      <c r="C1638" s="6">
        <v>0.25566527477562057</v>
      </c>
      <c r="D1638" s="6">
        <v>0.20515292366900029</v>
      </c>
      <c r="E1638" s="6">
        <v>0.3974430112097132</v>
      </c>
      <c r="F1638" s="7">
        <f t="shared" si="50"/>
        <v>-5.1226980188883472E-4</v>
      </c>
      <c r="G1638" s="7" cm="1">
        <f t="array" ref="G1638">SQRT(MMULT(MMULT(B1638:E1638,$M$3:$P$6),TRANSPOSE(B1638:E1638)))</f>
        <v>2.3971476717102026E-2</v>
      </c>
      <c r="H1638" s="9">
        <f t="shared" si="51"/>
        <v>-6.3086217830290475E-2</v>
      </c>
    </row>
    <row r="1639" spans="1:8" x14ac:dyDescent="0.35">
      <c r="A1639">
        <v>1630</v>
      </c>
      <c r="B1639" s="6">
        <v>0.17777156145978304</v>
      </c>
      <c r="C1639" s="6">
        <v>0.22035988375782697</v>
      </c>
      <c r="D1639" s="6">
        <v>0.2255658141895642</v>
      </c>
      <c r="E1639" s="6">
        <v>0.37630274059282576</v>
      </c>
      <c r="F1639" s="7">
        <f t="shared" si="50"/>
        <v>-4.8907755256124294E-4</v>
      </c>
      <c r="G1639" s="7" cm="1">
        <f t="array" ref="G1639">SQRT(MMULT(MMULT(B1639:E1639,$M$3:$P$6),TRANSPOSE(B1639:E1639)))</f>
        <v>2.3299930155531237E-2</v>
      </c>
      <c r="H1639" s="9">
        <f t="shared" si="51"/>
        <v>-6.3909099410229195E-2</v>
      </c>
    </row>
    <row r="1640" spans="1:8" x14ac:dyDescent="0.35">
      <c r="A1640">
        <v>1631</v>
      </c>
      <c r="B1640" s="6">
        <v>0.19260700662091174</v>
      </c>
      <c r="C1640" s="6">
        <v>5.4961166032118619E-2</v>
      </c>
      <c r="D1640" s="6">
        <v>0.33622099970946123</v>
      </c>
      <c r="E1640" s="6">
        <v>0.41621082763750844</v>
      </c>
      <c r="F1640" s="7">
        <f t="shared" si="50"/>
        <v>1.0314708745914176E-4</v>
      </c>
      <c r="G1640" s="7" cm="1">
        <f t="array" ref="G1640">SQRT(MMULT(MMULT(B1640:E1640,$M$3:$P$6),TRANSPOSE(B1640:E1640)))</f>
        <v>2.365789310947642E-2</v>
      </c>
      <c r="H1640" s="9">
        <f t="shared" si="51"/>
        <v>-3.7909246964245275E-2</v>
      </c>
    </row>
    <row r="1641" spans="1:8" x14ac:dyDescent="0.35">
      <c r="A1641">
        <v>1632</v>
      </c>
      <c r="B1641" s="6">
        <v>0.17870829354615334</v>
      </c>
      <c r="C1641" s="6">
        <v>8.6269624498142752E-2</v>
      </c>
      <c r="D1641" s="6">
        <v>0.29600605833207377</v>
      </c>
      <c r="E1641" s="6">
        <v>0.43901602362363007</v>
      </c>
      <c r="F1641" s="7">
        <f t="shared" si="50"/>
        <v>1.1857517251265899E-4</v>
      </c>
      <c r="G1641" s="7" cm="1">
        <f t="array" ref="G1641">SQRT(MMULT(MMULT(B1641:E1641,$M$3:$P$6),TRANSPOSE(B1641:E1641)))</f>
        <v>2.4497089785962538E-2</v>
      </c>
      <c r="H1641" s="9">
        <f t="shared" si="51"/>
        <v>-3.5980797522831474E-2</v>
      </c>
    </row>
    <row r="1642" spans="1:8" x14ac:dyDescent="0.35">
      <c r="A1642">
        <v>1633</v>
      </c>
      <c r="B1642" s="6">
        <v>0.22515374616948058</v>
      </c>
      <c r="C1642" s="6">
        <v>0.13981847718544832</v>
      </c>
      <c r="D1642" s="6">
        <v>0.31079929261503458</v>
      </c>
      <c r="E1642" s="6">
        <v>0.32422848403003662</v>
      </c>
      <c r="F1642" s="7">
        <f t="shared" si="50"/>
        <v>-4.8746179701017911E-4</v>
      </c>
      <c r="G1642" s="7" cm="1">
        <f t="array" ref="G1642">SQRT(MMULT(MMULT(B1642:E1642,$M$3:$P$6),TRANSPOSE(B1642:E1642)))</f>
        <v>2.1482839964661778E-2</v>
      </c>
      <c r="H1642" s="9">
        <f t="shared" si="51"/>
        <v>-6.9239532550490576E-2</v>
      </c>
    </row>
    <row r="1643" spans="1:8" x14ac:dyDescent="0.35">
      <c r="A1643">
        <v>1634</v>
      </c>
      <c r="B1643" s="6">
        <v>0.2663452661917457</v>
      </c>
      <c r="C1643" s="6">
        <v>0.26251378666366532</v>
      </c>
      <c r="D1643" s="6">
        <v>0.25569367599025156</v>
      </c>
      <c r="E1643" s="6">
        <v>0.21544727115433754</v>
      </c>
      <c r="F1643" s="7">
        <f t="shared" si="50"/>
        <v>-1.2368106105662394E-3</v>
      </c>
      <c r="G1643" s="7" cm="1">
        <f t="array" ref="G1643">SQRT(MMULT(MMULT(B1643:E1643,$M$3:$P$6),TRANSPOSE(B1643:E1643)))</f>
        <v>1.9818222635211137E-2</v>
      </c>
      <c r="H1643" s="9">
        <f t="shared" si="51"/>
        <v>-0.11286635798470075</v>
      </c>
    </row>
    <row r="1644" spans="1:8" x14ac:dyDescent="0.35">
      <c r="A1644">
        <v>1635</v>
      </c>
      <c r="B1644" s="6">
        <v>0.1576843824823401</v>
      </c>
      <c r="C1644" s="6">
        <v>0.44190844526754314</v>
      </c>
      <c r="D1644" s="6">
        <v>0.26418240112323965</v>
      </c>
      <c r="E1644" s="6">
        <v>0.13622477112687717</v>
      </c>
      <c r="F1644" s="7">
        <f t="shared" si="50"/>
        <v>-2.1326179965312749E-3</v>
      </c>
      <c r="G1644" s="7" cm="1">
        <f t="array" ref="G1644">SQRT(MMULT(MMULT(B1644:E1644,$M$3:$P$6),TRANSPOSE(B1644:E1644)))</f>
        <v>1.8996964998307303E-2</v>
      </c>
      <c r="H1644" s="9">
        <f t="shared" si="51"/>
        <v>-0.16490097217162858</v>
      </c>
    </row>
    <row r="1645" spans="1:8" x14ac:dyDescent="0.35">
      <c r="A1645">
        <v>1636</v>
      </c>
      <c r="B1645" s="6">
        <v>0.21187537929144015</v>
      </c>
      <c r="C1645" s="6">
        <v>0.25276806115529654</v>
      </c>
      <c r="D1645" s="6">
        <v>0.26079638237192043</v>
      </c>
      <c r="E1645" s="6">
        <v>0.27456017718134279</v>
      </c>
      <c r="F1645" s="7">
        <f t="shared" si="50"/>
        <v>-9.9704142122429259E-4</v>
      </c>
      <c r="G1645" s="7" cm="1">
        <f t="array" ref="G1645">SQRT(MMULT(MMULT(B1645:E1645,$M$3:$P$6),TRANSPOSE(B1645:E1645)))</f>
        <v>2.0806894579333057E-2</v>
      </c>
      <c r="H1645" s="9">
        <f t="shared" si="51"/>
        <v>-9.5979792352478277E-2</v>
      </c>
    </row>
    <row r="1646" spans="1:8" x14ac:dyDescent="0.35">
      <c r="A1646">
        <v>1637</v>
      </c>
      <c r="B1646" s="6">
        <v>0.35028625878205077</v>
      </c>
      <c r="C1646" s="6">
        <v>0.14021364062259628</v>
      </c>
      <c r="D1646" s="6">
        <v>0.30596520245047448</v>
      </c>
      <c r="E1646" s="6">
        <v>0.20353489814487838</v>
      </c>
      <c r="F1646" s="7">
        <f t="shared" si="50"/>
        <v>-9.1680982615848785E-4</v>
      </c>
      <c r="G1646" s="7" cm="1">
        <f t="array" ref="G1646">SQRT(MMULT(MMULT(B1646:E1646,$M$3:$P$6),TRANSPOSE(B1646:E1646)))</f>
        <v>1.9232829520376981E-2</v>
      </c>
      <c r="H1646" s="9">
        <f t="shared" si="51"/>
        <v>-9.9663433512351782E-2</v>
      </c>
    </row>
    <row r="1647" spans="1:8" x14ac:dyDescent="0.35">
      <c r="A1647">
        <v>1638</v>
      </c>
      <c r="B1647" s="6">
        <v>0.35556416639641381</v>
      </c>
      <c r="C1647" s="6">
        <v>0.11059726630621622</v>
      </c>
      <c r="D1647" s="6">
        <v>0.35286496902483189</v>
      </c>
      <c r="E1647" s="6">
        <v>0.18097359827253814</v>
      </c>
      <c r="F1647" s="7">
        <f t="shared" si="50"/>
        <v>-9.4353927867428945E-4</v>
      </c>
      <c r="G1647" s="7" cm="1">
        <f t="array" ref="G1647">SQRT(MMULT(MMULT(B1647:E1647,$M$3:$P$6),TRANSPOSE(B1647:E1647)))</f>
        <v>1.8532551578912263E-2</v>
      </c>
      <c r="H1647" s="9">
        <f t="shared" si="51"/>
        <v>-0.10487165085706791</v>
      </c>
    </row>
    <row r="1648" spans="1:8" x14ac:dyDescent="0.35">
      <c r="A1648">
        <v>1639</v>
      </c>
      <c r="B1648" s="6">
        <v>0.15358723945856897</v>
      </c>
      <c r="C1648" s="6">
        <v>0.24446956076146609</v>
      </c>
      <c r="D1648" s="6">
        <v>0.42087853534779307</v>
      </c>
      <c r="E1648" s="6">
        <v>0.18106466443217198</v>
      </c>
      <c r="F1648" s="7">
        <f t="shared" si="50"/>
        <v>-1.4595680171171465E-3</v>
      </c>
      <c r="G1648" s="7" cm="1">
        <f t="array" ref="G1648">SQRT(MMULT(MMULT(B1648:E1648,$M$3:$P$6),TRANSPOSE(B1648:E1648)))</f>
        <v>1.8013553025945664E-2</v>
      </c>
      <c r="H1648" s="9">
        <f t="shared" si="51"/>
        <v>-0.13653986049140496</v>
      </c>
    </row>
    <row r="1649" spans="1:8" x14ac:dyDescent="0.35">
      <c r="A1649">
        <v>1640</v>
      </c>
      <c r="B1649" s="6">
        <v>0.46600809524848069</v>
      </c>
      <c r="C1649" s="6">
        <v>0.10747179414290001</v>
      </c>
      <c r="D1649" s="6">
        <v>0.1275105923511472</v>
      </c>
      <c r="E1649" s="6">
        <v>0.29900951825747207</v>
      </c>
      <c r="F1649" s="7">
        <f t="shared" si="50"/>
        <v>-2.9129537540839915E-4</v>
      </c>
      <c r="G1649" s="7" cm="1">
        <f t="array" ref="G1649">SQRT(MMULT(MMULT(B1649:E1649,$M$3:$P$6),TRANSPOSE(B1649:E1649)))</f>
        <v>2.2571060300335923E-2</v>
      </c>
      <c r="H1649" s="9">
        <f t="shared" si="51"/>
        <v>-5.7210222214912121E-2</v>
      </c>
    </row>
    <row r="1650" spans="1:8" x14ac:dyDescent="0.35">
      <c r="A1650">
        <v>1641</v>
      </c>
      <c r="B1650" s="6">
        <v>4.8451652400768548E-2</v>
      </c>
      <c r="C1650" s="6">
        <v>0.39746949317491531</v>
      </c>
      <c r="D1650" s="6">
        <v>0.39234711277258172</v>
      </c>
      <c r="E1650" s="6">
        <v>0.16173174165173432</v>
      </c>
      <c r="F1650" s="7">
        <f t="shared" si="50"/>
        <v>-2.0159573853129695E-3</v>
      </c>
      <c r="G1650" s="7" cm="1">
        <f t="array" ref="G1650">SQRT(MMULT(MMULT(B1650:E1650,$M$3:$P$6),TRANSPOSE(B1650:E1650)))</f>
        <v>1.8239540167694062E-2</v>
      </c>
      <c r="H1650" s="9">
        <f t="shared" si="51"/>
        <v>-0.16535270942053923</v>
      </c>
    </row>
    <row r="1651" spans="1:8" x14ac:dyDescent="0.35">
      <c r="A1651">
        <v>1642</v>
      </c>
      <c r="B1651" s="6">
        <v>4.9700780284477226E-2</v>
      </c>
      <c r="C1651" s="6">
        <v>0.20965324676415412</v>
      </c>
      <c r="D1651" s="6">
        <v>0.43672774610046788</v>
      </c>
      <c r="E1651" s="6">
        <v>0.3039182268509007</v>
      </c>
      <c r="F1651" s="7">
        <f t="shared" si="50"/>
        <v>-9.1735334430527687E-4</v>
      </c>
      <c r="G1651" s="7" cm="1">
        <f t="array" ref="G1651">SQRT(MMULT(MMULT(B1651:E1651,$M$3:$P$6),TRANSPOSE(B1651:E1651)))</f>
        <v>2.0227824074426075E-2</v>
      </c>
      <c r="H1651" s="9">
        <f t="shared" si="51"/>
        <v>-9.4787918722774339E-2</v>
      </c>
    </row>
    <row r="1652" spans="1:8" x14ac:dyDescent="0.35">
      <c r="A1652">
        <v>1643</v>
      </c>
      <c r="B1652" s="6">
        <v>9.1890236620798343E-2</v>
      </c>
      <c r="C1652" s="6">
        <v>0.43887349729670783</v>
      </c>
      <c r="D1652" s="6">
        <v>4.9179542206386116E-2</v>
      </c>
      <c r="E1652" s="6">
        <v>0.42005672387610776</v>
      </c>
      <c r="F1652" s="7">
        <f t="shared" si="50"/>
        <v>-8.963111180606935E-4</v>
      </c>
      <c r="G1652" s="7" cm="1">
        <f t="array" ref="G1652">SQRT(MMULT(MMULT(B1652:E1652,$M$3:$P$6),TRANSPOSE(B1652:E1652)))</f>
        <v>2.5837114311384787E-2</v>
      </c>
      <c r="H1652" s="9">
        <f t="shared" si="51"/>
        <v>-7.3394849564338102E-2</v>
      </c>
    </row>
    <row r="1653" spans="1:8" x14ac:dyDescent="0.35">
      <c r="A1653">
        <v>1644</v>
      </c>
      <c r="B1653" s="6">
        <v>0.38256311706889301</v>
      </c>
      <c r="C1653" s="6">
        <v>3.2644143229133775E-2</v>
      </c>
      <c r="D1653" s="6">
        <v>0.5452355173923108</v>
      </c>
      <c r="E1653" s="6">
        <v>3.9557222309662417E-2</v>
      </c>
      <c r="F1653" s="7">
        <f t="shared" si="50"/>
        <v>-1.3748401291154709E-3</v>
      </c>
      <c r="G1653" s="7" cm="1">
        <f t="array" ref="G1653">SQRT(MMULT(MMULT(B1653:E1653,$M$3:$P$6),TRANSPOSE(B1653:E1653)))</f>
        <v>1.5884707321747314E-2</v>
      </c>
      <c r="H1653" s="9">
        <f t="shared" si="51"/>
        <v>-0.14950480868250829</v>
      </c>
    </row>
    <row r="1654" spans="1:8" x14ac:dyDescent="0.35">
      <c r="A1654">
        <v>1645</v>
      </c>
      <c r="B1654" s="6">
        <v>0.36494143379675692</v>
      </c>
      <c r="C1654" s="6">
        <v>0.10027614913994472</v>
      </c>
      <c r="D1654" s="6">
        <v>0.46395993332257168</v>
      </c>
      <c r="E1654" s="6">
        <v>7.0822483740726791E-2</v>
      </c>
      <c r="F1654" s="7">
        <f t="shared" si="50"/>
        <v>-1.4114660723223943E-3</v>
      </c>
      <c r="G1654" s="7" cm="1">
        <f t="array" ref="G1654">SQRT(MMULT(MMULT(B1654:E1654,$M$3:$P$6),TRANSPOSE(B1654:E1654)))</f>
        <v>1.6554717130807119E-2</v>
      </c>
      <c r="H1654" s="9">
        <f t="shared" si="51"/>
        <v>-0.14566640150165008</v>
      </c>
    </row>
    <row r="1655" spans="1:8" x14ac:dyDescent="0.35">
      <c r="A1655">
        <v>1646</v>
      </c>
      <c r="B1655" s="6">
        <v>6.7887001841500469E-2</v>
      </c>
      <c r="C1655" s="6">
        <v>0.36977152532714025</v>
      </c>
      <c r="D1655" s="6">
        <v>0.29469865340358681</v>
      </c>
      <c r="E1655" s="6">
        <v>0.26764281942777246</v>
      </c>
      <c r="F1655" s="7">
        <f t="shared" si="50"/>
        <v>-1.4483622748456006E-3</v>
      </c>
      <c r="G1655" s="7" cm="1">
        <f t="array" ref="G1655">SQRT(MMULT(MMULT(B1655:E1655,$M$3:$P$6),TRANSPOSE(B1655:E1655)))</f>
        <v>2.0555411009909513E-2</v>
      </c>
      <c r="H1655" s="9">
        <f t="shared" si="51"/>
        <v>-0.11911035365166257</v>
      </c>
    </row>
    <row r="1656" spans="1:8" x14ac:dyDescent="0.35">
      <c r="A1656">
        <v>1647</v>
      </c>
      <c r="B1656" s="6">
        <v>5.5712315158182368E-2</v>
      </c>
      <c r="C1656" s="6">
        <v>0.42466445766832711</v>
      </c>
      <c r="D1656" s="6">
        <v>0.22456084950708999</v>
      </c>
      <c r="E1656" s="6">
        <v>0.29506237766640059</v>
      </c>
      <c r="F1656" s="7">
        <f t="shared" si="50"/>
        <v>-1.466718310670623E-3</v>
      </c>
      <c r="G1656" s="7" cm="1">
        <f t="array" ref="G1656">SQRT(MMULT(MMULT(B1656:E1656,$M$3:$P$6),TRANSPOSE(B1656:E1656)))</f>
        <v>2.1700891732159389E-2</v>
      </c>
      <c r="H1656" s="9">
        <f t="shared" si="51"/>
        <v>-0.11366898379641691</v>
      </c>
    </row>
    <row r="1657" spans="1:8" x14ac:dyDescent="0.35">
      <c r="A1657">
        <v>1648</v>
      </c>
      <c r="B1657" s="6">
        <v>0.44373194792319731</v>
      </c>
      <c r="C1657" s="6">
        <v>0.18874310110376491</v>
      </c>
      <c r="D1657" s="6">
        <v>2.0971242719650715E-2</v>
      </c>
      <c r="E1657" s="6">
        <v>0.34655370825338722</v>
      </c>
      <c r="F1657" s="7">
        <f t="shared" si="50"/>
        <v>-2.9094525349854141E-4</v>
      </c>
      <c r="G1657" s="7" cm="1">
        <f t="array" ref="G1657">SQRT(MMULT(MMULT(B1657:E1657,$M$3:$P$6),TRANSPOSE(B1657:E1657)))</f>
        <v>2.4428602170769972E-2</v>
      </c>
      <c r="H1657" s="9">
        <f t="shared" si="51"/>
        <v>-5.2845645627780588E-2</v>
      </c>
    </row>
    <row r="1658" spans="1:8" x14ac:dyDescent="0.35">
      <c r="A1658">
        <v>1649</v>
      </c>
      <c r="B1658" s="6">
        <v>0.13356941240399728</v>
      </c>
      <c r="C1658" s="6">
        <v>0.29281031283345321</v>
      </c>
      <c r="D1658" s="6">
        <v>0.41231568892208864</v>
      </c>
      <c r="E1658" s="6">
        <v>0.16130458584046073</v>
      </c>
      <c r="F1658" s="7">
        <f t="shared" si="50"/>
        <v>-1.6847428171956132E-3</v>
      </c>
      <c r="G1658" s="7" cm="1">
        <f t="array" ref="G1658">SQRT(MMULT(MMULT(B1658:E1658,$M$3:$P$6),TRANSPOSE(B1658:E1658)))</f>
        <v>1.7863344542786593E-2</v>
      </c>
      <c r="H1658" s="9">
        <f t="shared" si="51"/>
        <v>-0.15029340170677841</v>
      </c>
    </row>
    <row r="1659" spans="1:8" x14ac:dyDescent="0.35">
      <c r="A1659">
        <v>1650</v>
      </c>
      <c r="B1659" s="6">
        <v>0.36584988817476227</v>
      </c>
      <c r="C1659" s="6">
        <v>5.5048920702041419E-2</v>
      </c>
      <c r="D1659" s="6">
        <v>0.256450052631643</v>
      </c>
      <c r="E1659" s="6">
        <v>0.3226511384915533</v>
      </c>
      <c r="F1659" s="7">
        <f t="shared" si="50"/>
        <v>-1.5521289022169817E-4</v>
      </c>
      <c r="G1659" s="7" cm="1">
        <f t="array" ref="G1659">SQRT(MMULT(MMULT(B1659:E1659,$M$3:$P$6),TRANSPOSE(B1659:E1659)))</f>
        <v>2.197234132089684E-2</v>
      </c>
      <c r="H1659" s="9">
        <f t="shared" si="51"/>
        <v>-5.257577576054813E-2</v>
      </c>
    </row>
    <row r="1660" spans="1:8" x14ac:dyDescent="0.35">
      <c r="A1660">
        <v>1651</v>
      </c>
      <c r="B1660" s="6">
        <v>0.46832699113194165</v>
      </c>
      <c r="C1660" s="6">
        <v>0.16515860432643886</v>
      </c>
      <c r="D1660" s="6">
        <v>0.22548887768524525</v>
      </c>
      <c r="E1660" s="6">
        <v>0.14102552685637423</v>
      </c>
      <c r="F1660" s="7">
        <f t="shared" si="50"/>
        <v>-1.1467938583617143E-3</v>
      </c>
      <c r="G1660" s="7" cm="1">
        <f t="array" ref="G1660">SQRT(MMULT(MMULT(B1660:E1660,$M$3:$P$6),TRANSPOSE(B1660:E1660)))</f>
        <v>1.9209085390235005E-2</v>
      </c>
      <c r="H1660" s="9">
        <f t="shared" si="51"/>
        <v>-0.11175929591385143</v>
      </c>
    </row>
    <row r="1661" spans="1:8" x14ac:dyDescent="0.35">
      <c r="A1661">
        <v>1652</v>
      </c>
      <c r="B1661" s="6">
        <v>0.2396489875837329</v>
      </c>
      <c r="C1661" s="6">
        <v>0.19580231986521984</v>
      </c>
      <c r="D1661" s="6">
        <v>0.37599353640915045</v>
      </c>
      <c r="E1661" s="6">
        <v>0.18855515614189697</v>
      </c>
      <c r="F1661" s="7">
        <f t="shared" si="50"/>
        <v>-1.225449236577135E-3</v>
      </c>
      <c r="G1661" s="7" cm="1">
        <f t="array" ref="G1661">SQRT(MMULT(MMULT(B1661:E1661,$M$3:$P$6),TRANSPOSE(B1661:E1661)))</f>
        <v>1.8415589080800033E-2</v>
      </c>
      <c r="H1661" s="9">
        <f t="shared" si="51"/>
        <v>-0.12084594344567415</v>
      </c>
    </row>
    <row r="1662" spans="1:8" x14ac:dyDescent="0.35">
      <c r="A1662">
        <v>1653</v>
      </c>
      <c r="B1662" s="6">
        <v>0.29546970820468665</v>
      </c>
      <c r="C1662" s="6">
        <v>0.24473889018559969</v>
      </c>
      <c r="D1662" s="6">
        <v>0.15685008652062737</v>
      </c>
      <c r="E1662" s="6">
        <v>0.30294131508908639</v>
      </c>
      <c r="F1662" s="7">
        <f t="shared" si="50"/>
        <v>-7.6746943193184512E-4</v>
      </c>
      <c r="G1662" s="7" cm="1">
        <f t="array" ref="G1662">SQRT(MMULT(MMULT(B1662:E1662,$M$3:$P$6),TRANSPOSE(B1662:E1662)))</f>
        <v>2.2232205641396514E-2</v>
      </c>
      <c r="H1662" s="9">
        <f t="shared" si="51"/>
        <v>-7.9500408571284778E-2</v>
      </c>
    </row>
    <row r="1663" spans="1:8" x14ac:dyDescent="0.35">
      <c r="A1663">
        <v>1654</v>
      </c>
      <c r="B1663" s="6">
        <v>0.4084231231266901</v>
      </c>
      <c r="C1663" s="6">
        <v>7.9632073350341365E-2</v>
      </c>
      <c r="D1663" s="6">
        <v>0.17838564687700448</v>
      </c>
      <c r="E1663" s="6">
        <v>0.33355915664596408</v>
      </c>
      <c r="F1663" s="7">
        <f t="shared" si="50"/>
        <v>-1.2310513504708396E-4</v>
      </c>
      <c r="G1663" s="7" cm="1">
        <f t="array" ref="G1663">SQRT(MMULT(MMULT(B1663:E1663,$M$3:$P$6),TRANSPOSE(B1663:E1663)))</f>
        <v>2.2838061455863604E-2</v>
      </c>
      <c r="H1663" s="9">
        <f t="shared" si="51"/>
        <v>-4.9176903093004418E-2</v>
      </c>
    </row>
    <row r="1664" spans="1:8" x14ac:dyDescent="0.35">
      <c r="A1664">
        <v>1655</v>
      </c>
      <c r="B1664" s="6">
        <v>0.25981978478855267</v>
      </c>
      <c r="C1664" s="6">
        <v>0.34672751431502757</v>
      </c>
      <c r="D1664" s="6">
        <v>8.2770339417796032E-2</v>
      </c>
      <c r="E1664" s="6">
        <v>0.31068236147862371</v>
      </c>
      <c r="F1664" s="7">
        <f t="shared" si="50"/>
        <v>-1.0110003830577858E-3</v>
      </c>
      <c r="G1664" s="7" cm="1">
        <f t="array" ref="G1664">SQRT(MMULT(MMULT(B1664:E1664,$M$3:$P$6),TRANSPOSE(B1664:E1664)))</f>
        <v>2.3060466372456644E-2</v>
      </c>
      <c r="H1664" s="9">
        <f t="shared" si="51"/>
        <v>-8.7205538282596015E-2</v>
      </c>
    </row>
    <row r="1665" spans="1:8" x14ac:dyDescent="0.35">
      <c r="A1665">
        <v>1656</v>
      </c>
      <c r="B1665" s="6">
        <v>0.11928316200426678</v>
      </c>
      <c r="C1665" s="6">
        <v>0.14190771469957497</v>
      </c>
      <c r="D1665" s="6">
        <v>0.41382200270643443</v>
      </c>
      <c r="E1665" s="6">
        <v>0.3249871205897239</v>
      </c>
      <c r="F1665" s="7">
        <f t="shared" si="50"/>
        <v>-5.9168302015136611E-4</v>
      </c>
      <c r="G1665" s="7" cm="1">
        <f t="array" ref="G1665">SQRT(MMULT(MMULT(B1665:E1665,$M$3:$P$6),TRANSPOSE(B1665:E1665)))</f>
        <v>2.0820548899726742E-2</v>
      </c>
      <c r="H1665" s="9">
        <f t="shared" si="51"/>
        <v>-7.6447697311777224E-2</v>
      </c>
    </row>
    <row r="1666" spans="1:8" x14ac:dyDescent="0.35">
      <c r="A1666">
        <v>1657</v>
      </c>
      <c r="B1666" s="6">
        <v>0.40733480661091409</v>
      </c>
      <c r="C1666" s="6">
        <v>0.28340161201004599</v>
      </c>
      <c r="D1666" s="6">
        <v>0.30238753757932935</v>
      </c>
      <c r="E1666" s="6">
        <v>6.8760437997105236E-3</v>
      </c>
      <c r="F1666" s="7">
        <f t="shared" si="50"/>
        <v>-2.1001316155125891E-3</v>
      </c>
      <c r="G1666" s="7" cm="1">
        <f t="array" ref="G1666">SQRT(MMULT(MMULT(B1666:E1666,$M$3:$P$6),TRANSPOSE(B1666:E1666)))</f>
        <v>1.7846913258609352E-2</v>
      </c>
      <c r="H1666" s="9">
        <f t="shared" si="51"/>
        <v>-0.17370687976068275</v>
      </c>
    </row>
    <row r="1667" spans="1:8" x14ac:dyDescent="0.35">
      <c r="A1667">
        <v>1658</v>
      </c>
      <c r="B1667" s="6">
        <v>0.37650332568400002</v>
      </c>
      <c r="C1667" s="6">
        <v>0.22156518528670871</v>
      </c>
      <c r="D1667" s="6">
        <v>0.29463732375032403</v>
      </c>
      <c r="E1667" s="6">
        <v>0.10729416527896707</v>
      </c>
      <c r="F1667" s="7">
        <f t="shared" si="50"/>
        <v>-1.5245593591675442E-3</v>
      </c>
      <c r="G1667" s="7" cm="1">
        <f t="array" ref="G1667">SQRT(MMULT(MMULT(B1667:E1667,$M$3:$P$6),TRANSPOSE(B1667:E1667)))</f>
        <v>1.8208649294732249E-2</v>
      </c>
      <c r="H1667" s="9">
        <f t="shared" si="51"/>
        <v>-0.1386461630571301</v>
      </c>
    </row>
    <row r="1668" spans="1:8" x14ac:dyDescent="0.35">
      <c r="A1668">
        <v>1659</v>
      </c>
      <c r="B1668" s="6">
        <v>3.9068717001642085E-2</v>
      </c>
      <c r="C1668" s="6">
        <v>0.22339737266025303</v>
      </c>
      <c r="D1668" s="6">
        <v>0.36444502205160345</v>
      </c>
      <c r="E1668" s="6">
        <v>0.37308888828650139</v>
      </c>
      <c r="F1668" s="7">
        <f t="shared" si="50"/>
        <v>-6.4550494457625758E-4</v>
      </c>
      <c r="G1668" s="7" cm="1">
        <f t="array" ref="G1668">SQRT(MMULT(MMULT(B1668:E1668,$M$3:$P$6),TRANSPOSE(B1668:E1668)))</f>
        <v>2.23209673919058E-2</v>
      </c>
      <c r="H1668" s="9">
        <f t="shared" si="51"/>
        <v>-7.3720144637322627E-2</v>
      </c>
    </row>
    <row r="1669" spans="1:8" x14ac:dyDescent="0.35">
      <c r="A1669">
        <v>1660</v>
      </c>
      <c r="B1669" s="6">
        <v>0.33072153408429439</v>
      </c>
      <c r="C1669" s="6">
        <v>0.46507952349123954</v>
      </c>
      <c r="D1669" s="6">
        <v>0.12573969218191328</v>
      </c>
      <c r="E1669" s="6">
        <v>7.8459250242552819E-2</v>
      </c>
      <c r="F1669" s="7">
        <f t="shared" si="50"/>
        <v>-2.2834103516105827E-3</v>
      </c>
      <c r="G1669" s="7" cm="1">
        <f t="array" ref="G1669">SQRT(MMULT(MMULT(B1669:E1669,$M$3:$P$6),TRANSPOSE(B1669:E1669)))</f>
        <v>1.9912311578129557E-2</v>
      </c>
      <c r="H1669" s="9">
        <f t="shared" si="51"/>
        <v>-0.16489348003256821</v>
      </c>
    </row>
    <row r="1670" spans="1:8" x14ac:dyDescent="0.35">
      <c r="A1670">
        <v>1661</v>
      </c>
      <c r="B1670" s="6">
        <v>0.32075883459178595</v>
      </c>
      <c r="C1670" s="6">
        <v>1.792880437782705E-2</v>
      </c>
      <c r="D1670" s="6">
        <v>0.37075614177940619</v>
      </c>
      <c r="E1670" s="6">
        <v>0.2905562192509808</v>
      </c>
      <c r="F1670" s="7">
        <f t="shared" si="50"/>
        <v>-2.5624773491660687E-4</v>
      </c>
      <c r="G1670" s="7" cm="1">
        <f t="array" ref="G1670">SQRT(MMULT(MMULT(B1670:E1670,$M$3:$P$6),TRANSPOSE(B1670:E1670)))</f>
        <v>2.0447105253963392E-2</v>
      </c>
      <c r="H1670" s="9">
        <f t="shared" si="51"/>
        <v>-6.1438903909055806E-2</v>
      </c>
    </row>
    <row r="1671" spans="1:8" x14ac:dyDescent="0.35">
      <c r="A1671">
        <v>1662</v>
      </c>
      <c r="B1671" s="6">
        <v>0.28757834009212729</v>
      </c>
      <c r="C1671" s="6">
        <v>0.17687961695749435</v>
      </c>
      <c r="D1671" s="6">
        <v>0.11298365632099973</v>
      </c>
      <c r="E1671" s="6">
        <v>0.4225583866293785</v>
      </c>
      <c r="F1671" s="7">
        <f t="shared" si="50"/>
        <v>-6.7776931740714391E-5</v>
      </c>
      <c r="G1671" s="7" cm="1">
        <f t="array" ref="G1671">SQRT(MMULT(MMULT(B1671:E1671,$M$3:$P$6),TRANSPOSE(B1671:E1671)))</f>
        <v>2.5327583832086983E-2</v>
      </c>
      <c r="H1671" s="9">
        <f t="shared" si="51"/>
        <v>-4.2158657486624139E-2</v>
      </c>
    </row>
    <row r="1672" spans="1:8" x14ac:dyDescent="0.35">
      <c r="A1672">
        <v>1663</v>
      </c>
      <c r="B1672" s="6">
        <v>0.3573700398974145</v>
      </c>
      <c r="C1672" s="6">
        <v>0.45118668824725539</v>
      </c>
      <c r="D1672" s="6">
        <v>0.13692638514675187</v>
      </c>
      <c r="E1672" s="6">
        <v>5.4516886708578328E-2</v>
      </c>
      <c r="F1672" s="7">
        <f t="shared" si="50"/>
        <v>-2.333356093041499E-3</v>
      </c>
      <c r="G1672" s="7" cm="1">
        <f t="array" ref="G1672">SQRT(MMULT(MMULT(B1672:E1672,$M$3:$P$6),TRANSPOSE(B1672:E1672)))</f>
        <v>1.9698780940826579E-2</v>
      </c>
      <c r="H1672" s="9">
        <f t="shared" si="51"/>
        <v>-0.16921636435547002</v>
      </c>
    </row>
    <row r="1673" spans="1:8" x14ac:dyDescent="0.35">
      <c r="A1673">
        <v>1664</v>
      </c>
      <c r="B1673" s="6">
        <v>0.45174480409435519</v>
      </c>
      <c r="C1673" s="6">
        <v>0.1876213695764834</v>
      </c>
      <c r="D1673" s="6">
        <v>7.3311596068443355E-2</v>
      </c>
      <c r="E1673" s="6">
        <v>0.28732223026071818</v>
      </c>
      <c r="F1673" s="7">
        <f t="shared" si="50"/>
        <v>-5.5028611348934724E-4</v>
      </c>
      <c r="G1673" s="7" cm="1">
        <f t="array" ref="G1673">SQRT(MMULT(MMULT(B1673:E1673,$M$3:$P$6),TRANSPOSE(B1673:E1673)))</f>
        <v>2.2773212023568239E-2</v>
      </c>
      <c r="H1673" s="9">
        <f t="shared" si="51"/>
        <v>-6.8074987045522603E-2</v>
      </c>
    </row>
    <row r="1674" spans="1:8" x14ac:dyDescent="0.35">
      <c r="A1674">
        <v>1665</v>
      </c>
      <c r="B1674" s="6">
        <v>0.32112153605500204</v>
      </c>
      <c r="C1674" s="6">
        <v>0.42548621586370122</v>
      </c>
      <c r="D1674" s="6">
        <v>3.270387670989236E-2</v>
      </c>
      <c r="E1674" s="6">
        <v>0.22068837137140432</v>
      </c>
      <c r="F1674" s="7">
        <f t="shared" si="50"/>
        <v>-1.5500620940773831E-3</v>
      </c>
      <c r="G1674" s="7" cm="1">
        <f t="array" ref="G1674">SQRT(MMULT(MMULT(B1674:E1674,$M$3:$P$6),TRANSPOSE(B1674:E1674)))</f>
        <v>2.2097145800519545E-2</v>
      </c>
      <c r="H1674" s="9">
        <f t="shared" si="51"/>
        <v>-0.11540232920115079</v>
      </c>
    </row>
    <row r="1675" spans="1:8" x14ac:dyDescent="0.35">
      <c r="A1675">
        <v>1666</v>
      </c>
      <c r="B1675" s="6">
        <v>0.22341567263329101</v>
      </c>
      <c r="C1675" s="6">
        <v>9.5443679147169974E-2</v>
      </c>
      <c r="D1675" s="6">
        <v>0.51076949245548442</v>
      </c>
      <c r="E1675" s="6">
        <v>0.17037115576405448</v>
      </c>
      <c r="F1675" s="7">
        <f t="shared" ref="F1675:F1738" si="52">B1675*$B$3+C1675*$B$4+D1675*$B$5+E1675*$B$6</f>
        <v>-1.0837054649940722E-3</v>
      </c>
      <c r="G1675" s="7" cm="1">
        <f t="array" ref="G1675">SQRT(MMULT(MMULT(B1675:E1675,$M$3:$P$6),TRANSPOSE(B1675:E1675)))</f>
        <v>1.7209196670314824E-2</v>
      </c>
      <c r="H1675" s="9">
        <f t="shared" ref="H1675:H1738" si="53">(F1675-0.001)/G1675</f>
        <v>-0.12108092579291518</v>
      </c>
    </row>
    <row r="1676" spans="1:8" x14ac:dyDescent="0.35">
      <c r="A1676">
        <v>1667</v>
      </c>
      <c r="B1676" s="6">
        <v>0.10210427273304505</v>
      </c>
      <c r="C1676" s="6">
        <v>0.26342491652527689</v>
      </c>
      <c r="D1676" s="6">
        <v>0.6270054866889041</v>
      </c>
      <c r="E1676" s="6">
        <v>7.465324052774008E-3</v>
      </c>
      <c r="F1676" s="7">
        <f t="shared" si="52"/>
        <v>-2.3456266910131108E-3</v>
      </c>
      <c r="G1676" s="7" cm="1">
        <f t="array" ref="G1676">SQRT(MMULT(MMULT(B1676:E1676,$M$3:$P$6),TRANSPOSE(B1676:E1676)))</f>
        <v>1.549748248197398E-2</v>
      </c>
      <c r="H1676" s="9">
        <f t="shared" si="53"/>
        <v>-0.21588194694877721</v>
      </c>
    </row>
    <row r="1677" spans="1:8" x14ac:dyDescent="0.35">
      <c r="A1677">
        <v>1668</v>
      </c>
      <c r="B1677" s="6">
        <v>0.11475397642449622</v>
      </c>
      <c r="C1677" s="6">
        <v>0.47951021657569859</v>
      </c>
      <c r="D1677" s="6">
        <v>5.9173393390921182E-2</v>
      </c>
      <c r="E1677" s="6">
        <v>0.34656241360888401</v>
      </c>
      <c r="F1677" s="7">
        <f t="shared" si="52"/>
        <v>-1.3062093562872701E-3</v>
      </c>
      <c r="G1677" s="7" cm="1">
        <f t="array" ref="G1677">SQRT(MMULT(MMULT(B1677:E1677,$M$3:$P$6),TRANSPOSE(B1677:E1677)))</f>
        <v>2.41459437881534E-2</v>
      </c>
      <c r="H1677" s="9">
        <f t="shared" si="53"/>
        <v>-9.5511253422976727E-2</v>
      </c>
    </row>
    <row r="1678" spans="1:8" x14ac:dyDescent="0.35">
      <c r="A1678">
        <v>1669</v>
      </c>
      <c r="B1678" s="6">
        <v>0.24679349777945525</v>
      </c>
      <c r="C1678" s="6">
        <v>0.24778389564941894</v>
      </c>
      <c r="D1678" s="6">
        <v>0.27679299894352744</v>
      </c>
      <c r="E1678" s="6">
        <v>0.22862960762759837</v>
      </c>
      <c r="F1678" s="7">
        <f t="shared" si="52"/>
        <v>-1.1604552676702773E-3</v>
      </c>
      <c r="G1678" s="7" cm="1">
        <f t="array" ref="G1678">SQRT(MMULT(MMULT(B1678:E1678,$M$3:$P$6),TRANSPOSE(B1678:E1678)))</f>
        <v>1.9847791701925757E-2</v>
      </c>
      <c r="H1678" s="9">
        <f t="shared" si="53"/>
        <v>-0.10885116591890959</v>
      </c>
    </row>
    <row r="1679" spans="1:8" x14ac:dyDescent="0.35">
      <c r="A1679">
        <v>1670</v>
      </c>
      <c r="B1679" s="6">
        <v>0.54758357076141828</v>
      </c>
      <c r="C1679" s="6">
        <v>0.23738335626609275</v>
      </c>
      <c r="D1679" s="6">
        <v>0.19393292728708292</v>
      </c>
      <c r="E1679" s="6">
        <v>2.1100145685406003E-2</v>
      </c>
      <c r="F1679" s="7">
        <f t="shared" si="52"/>
        <v>-1.7891336393483638E-3</v>
      </c>
      <c r="G1679" s="7" cm="1">
        <f t="array" ref="G1679">SQRT(MMULT(MMULT(B1679:E1679,$M$3:$P$6),TRANSPOSE(B1679:E1679)))</f>
        <v>1.8954001581304034E-2</v>
      </c>
      <c r="H1679" s="9">
        <f t="shared" si="53"/>
        <v>-0.14715275966313768</v>
      </c>
    </row>
    <row r="1680" spans="1:8" x14ac:dyDescent="0.35">
      <c r="A1680">
        <v>1671</v>
      </c>
      <c r="B1680" s="6">
        <v>0.53543299441165837</v>
      </c>
      <c r="C1680" s="6">
        <v>4.3889098545372859E-2</v>
      </c>
      <c r="D1680" s="6">
        <v>0.41126536505243722</v>
      </c>
      <c r="E1680" s="6">
        <v>9.4125419905316862E-3</v>
      </c>
      <c r="F1680" s="7">
        <f t="shared" si="52"/>
        <v>-1.3908208402194757E-3</v>
      </c>
      <c r="G1680" s="7" cm="1">
        <f t="array" ref="G1680">SQRT(MMULT(MMULT(B1680:E1680,$M$3:$P$6),TRANSPOSE(B1680:E1680)))</f>
        <v>1.698452778959185E-2</v>
      </c>
      <c r="H1680" s="9">
        <f t="shared" si="53"/>
        <v>-0.14076463413275317</v>
      </c>
    </row>
    <row r="1681" spans="1:8" x14ac:dyDescent="0.35">
      <c r="A1681">
        <v>1672</v>
      </c>
      <c r="B1681" s="6">
        <v>0.16021651022431899</v>
      </c>
      <c r="C1681" s="6">
        <v>0.42590837189696934</v>
      </c>
      <c r="D1681" s="6">
        <v>0.3275199458347241</v>
      </c>
      <c r="E1681" s="6">
        <v>8.6355172043987544E-2</v>
      </c>
      <c r="F1681" s="7">
        <f t="shared" si="52"/>
        <v>-2.31900393613819E-3</v>
      </c>
      <c r="G1681" s="7" cm="1">
        <f t="array" ref="G1681">SQRT(MMULT(MMULT(B1681:E1681,$M$3:$P$6),TRANSPOSE(B1681:E1681)))</f>
        <v>1.8053617282322004E-2</v>
      </c>
      <c r="H1681" s="9">
        <f t="shared" si="53"/>
        <v>-0.1838414919423455</v>
      </c>
    </row>
    <row r="1682" spans="1:8" x14ac:dyDescent="0.35">
      <c r="A1682">
        <v>1673</v>
      </c>
      <c r="B1682" s="6">
        <v>0.46412249899265556</v>
      </c>
      <c r="C1682" s="6">
        <v>3.3940229456945234E-2</v>
      </c>
      <c r="D1682" s="6">
        <v>0.14761113340696633</v>
      </c>
      <c r="E1682" s="6">
        <v>0.35432613814343283</v>
      </c>
      <c r="F1682" s="7">
        <f t="shared" si="52"/>
        <v>1.3491731881464409E-4</v>
      </c>
      <c r="G1682" s="7" cm="1">
        <f t="array" ref="G1682">SQRT(MMULT(MMULT(B1682:E1682,$M$3:$P$6),TRANSPOSE(B1682:E1682)))</f>
        <v>2.3658985681417971E-2</v>
      </c>
      <c r="H1682" s="9">
        <f t="shared" si="53"/>
        <v>-3.6564656356540319E-2</v>
      </c>
    </row>
    <row r="1683" spans="1:8" x14ac:dyDescent="0.35">
      <c r="A1683">
        <v>1674</v>
      </c>
      <c r="B1683" s="6">
        <v>0.632521943000659</v>
      </c>
      <c r="C1683" s="6">
        <v>6.2085302095038208E-2</v>
      </c>
      <c r="D1683" s="6">
        <v>0.13893350453545358</v>
      </c>
      <c r="E1683" s="6">
        <v>0.16645925036884918</v>
      </c>
      <c r="F1683" s="7">
        <f t="shared" si="52"/>
        <v>-6.2489155562824548E-4</v>
      </c>
      <c r="G1683" s="7" cm="1">
        <f t="array" ref="G1683">SQRT(MMULT(MMULT(B1683:E1683,$M$3:$P$6),TRANSPOSE(B1683:E1683)))</f>
        <v>2.0597990818105882E-2</v>
      </c>
      <c r="H1683" s="9">
        <f t="shared" si="53"/>
        <v>-7.8885924844667193E-2</v>
      </c>
    </row>
    <row r="1684" spans="1:8" x14ac:dyDescent="0.35">
      <c r="A1684">
        <v>1675</v>
      </c>
      <c r="B1684" s="6">
        <v>9.1268181151627284E-2</v>
      </c>
      <c r="C1684" s="6">
        <v>0.49577487337659432</v>
      </c>
      <c r="D1684" s="6">
        <v>0.38876284545207063</v>
      </c>
      <c r="E1684" s="6">
        <v>2.4194100019707773E-2</v>
      </c>
      <c r="F1684" s="7">
        <f t="shared" si="52"/>
        <v>-2.8363119329807966E-3</v>
      </c>
      <c r="G1684" s="7" cm="1">
        <f t="array" ref="G1684">SQRT(MMULT(MMULT(B1684:E1684,$M$3:$P$6),TRANSPOSE(B1684:E1684)))</f>
        <v>1.7626931164279158E-2</v>
      </c>
      <c r="H1684" s="9">
        <f t="shared" si="53"/>
        <v>-0.2176392417504332</v>
      </c>
    </row>
    <row r="1685" spans="1:8" x14ac:dyDescent="0.35">
      <c r="A1685">
        <v>1676</v>
      </c>
      <c r="B1685" s="6">
        <v>0.33996999718791515</v>
      </c>
      <c r="C1685" s="6">
        <v>0.2511952264801155</v>
      </c>
      <c r="D1685" s="6">
        <v>5.4212686711784239E-2</v>
      </c>
      <c r="E1685" s="6">
        <v>0.35462208962018515</v>
      </c>
      <c r="F1685" s="7">
        <f t="shared" si="52"/>
        <v>-5.0436825428114122E-4</v>
      </c>
      <c r="G1685" s="7" cm="1">
        <f t="array" ref="G1685">SQRT(MMULT(MMULT(B1685:E1685,$M$3:$P$6),TRANSPOSE(B1685:E1685)))</f>
        <v>2.4220441486158806E-2</v>
      </c>
      <c r="H1685" s="9">
        <f t="shared" si="53"/>
        <v>-6.2111512506526301E-2</v>
      </c>
    </row>
    <row r="1686" spans="1:8" x14ac:dyDescent="0.35">
      <c r="A1686">
        <v>1677</v>
      </c>
      <c r="B1686" s="6">
        <v>0.36748190941082309</v>
      </c>
      <c r="C1686" s="6">
        <v>0.20081730999312178</v>
      </c>
      <c r="D1686" s="6">
        <v>0.40285879363569016</v>
      </c>
      <c r="E1686" s="6">
        <v>2.8841986960364965E-2</v>
      </c>
      <c r="F1686" s="7">
        <f t="shared" si="52"/>
        <v>-1.8409740150914387E-3</v>
      </c>
      <c r="G1686" s="7" cm="1">
        <f t="array" ref="G1686">SQRT(MMULT(MMULT(B1686:E1686,$M$3:$P$6),TRANSPOSE(B1686:E1686)))</f>
        <v>1.6900261140818055E-2</v>
      </c>
      <c r="H1686" s="9">
        <f t="shared" si="53"/>
        <v>-0.1681023737692329</v>
      </c>
    </row>
    <row r="1687" spans="1:8" x14ac:dyDescent="0.35">
      <c r="A1687">
        <v>1678</v>
      </c>
      <c r="B1687" s="6">
        <v>0.3167391389703702</v>
      </c>
      <c r="C1687" s="6">
        <v>0.17420849055171655</v>
      </c>
      <c r="D1687" s="6">
        <v>0.2342974344156882</v>
      </c>
      <c r="E1687" s="6">
        <v>0.27475493606222495</v>
      </c>
      <c r="F1687" s="7">
        <f t="shared" si="52"/>
        <v>-7.0634127822574461E-4</v>
      </c>
      <c r="G1687" s="7" cm="1">
        <f t="array" ref="G1687">SQRT(MMULT(MMULT(B1687:E1687,$M$3:$P$6),TRANSPOSE(B1687:E1687)))</f>
        <v>2.1041965708189458E-2</v>
      </c>
      <c r="H1687" s="9">
        <f t="shared" si="53"/>
        <v>-8.1092294412477006E-2</v>
      </c>
    </row>
    <row r="1688" spans="1:8" x14ac:dyDescent="0.35">
      <c r="A1688">
        <v>1679</v>
      </c>
      <c r="B1688" s="6">
        <v>0.51002027793493498</v>
      </c>
      <c r="C1688" s="6">
        <v>0.16428620004394204</v>
      </c>
      <c r="D1688" s="6">
        <v>3.0864178501187441E-2</v>
      </c>
      <c r="E1688" s="6">
        <v>0.29482934351993567</v>
      </c>
      <c r="F1688" s="7">
        <f t="shared" si="52"/>
        <v>-4.0369805072312359E-4</v>
      </c>
      <c r="G1688" s="7" cm="1">
        <f t="array" ref="G1688">SQRT(MMULT(MMULT(B1688:E1688,$M$3:$P$6),TRANSPOSE(B1688:E1688)))</f>
        <v>2.337896190868494E-2</v>
      </c>
      <c r="H1688" s="9">
        <f t="shared" si="53"/>
        <v>-6.0041076939420075E-2</v>
      </c>
    </row>
    <row r="1689" spans="1:8" x14ac:dyDescent="0.35">
      <c r="A1689">
        <v>1680</v>
      </c>
      <c r="B1689" s="6">
        <v>0.22829279703326713</v>
      </c>
      <c r="C1689" s="6">
        <v>0.43449815492160104</v>
      </c>
      <c r="D1689" s="6">
        <v>9.1601069683060019E-2</v>
      </c>
      <c r="E1689" s="6">
        <v>0.24560797836207179</v>
      </c>
      <c r="F1689" s="7">
        <f t="shared" si="52"/>
        <v>-1.5481594724712621E-3</v>
      </c>
      <c r="G1689" s="7" cm="1">
        <f t="array" ref="G1689">SQRT(MMULT(MMULT(B1689:E1689,$M$3:$P$6),TRANSPOSE(B1689:E1689)))</f>
        <v>2.1909293716858177E-2</v>
      </c>
      <c r="H1689" s="9">
        <f t="shared" si="53"/>
        <v>-0.11630495740310298</v>
      </c>
    </row>
    <row r="1690" spans="1:8" x14ac:dyDescent="0.35">
      <c r="A1690">
        <v>1681</v>
      </c>
      <c r="B1690" s="6">
        <v>0.48987811389801061</v>
      </c>
      <c r="C1690" s="6">
        <v>0.29153590163865095</v>
      </c>
      <c r="D1690" s="6">
        <v>9.6147471203947996E-2</v>
      </c>
      <c r="E1690" s="6">
        <v>0.12243851325939034</v>
      </c>
      <c r="F1690" s="7">
        <f t="shared" si="52"/>
        <v>-1.5131745753806246E-3</v>
      </c>
      <c r="G1690" s="7" cm="1">
        <f t="array" ref="G1690">SQRT(MMULT(MMULT(B1690:E1690,$M$3:$P$6),TRANSPOSE(B1690:E1690)))</f>
        <v>2.0345054842071539E-2</v>
      </c>
      <c r="H1690" s="9">
        <f t="shared" si="53"/>
        <v>-0.12352753997908282</v>
      </c>
    </row>
    <row r="1691" spans="1:8" x14ac:dyDescent="0.35">
      <c r="A1691">
        <v>1682</v>
      </c>
      <c r="B1691" s="6">
        <v>0.27515097285410084</v>
      </c>
      <c r="C1691" s="6">
        <v>0.19979233960923864</v>
      </c>
      <c r="D1691" s="6">
        <v>0.35608262239722033</v>
      </c>
      <c r="E1691" s="6">
        <v>0.16897406513944016</v>
      </c>
      <c r="F1691" s="7">
        <f t="shared" si="52"/>
        <v>-1.2897648676898699E-3</v>
      </c>
      <c r="G1691" s="7" cm="1">
        <f t="array" ref="G1691">SQRT(MMULT(MMULT(B1691:E1691,$M$3:$P$6),TRANSPOSE(B1691:E1691)))</f>
        <v>1.8300764387333152E-2</v>
      </c>
      <c r="H1691" s="9">
        <f t="shared" si="53"/>
        <v>-0.12511853708551801</v>
      </c>
    </row>
    <row r="1692" spans="1:8" x14ac:dyDescent="0.35">
      <c r="A1692">
        <v>1683</v>
      </c>
      <c r="B1692" s="6">
        <v>0.50754828224910953</v>
      </c>
      <c r="C1692" s="6">
        <v>7.2826071068065087E-2</v>
      </c>
      <c r="D1692" s="6">
        <v>3.9250599093353572E-2</v>
      </c>
      <c r="E1692" s="6">
        <v>0.38037504758947188</v>
      </c>
      <c r="F1692" s="7">
        <f t="shared" si="52"/>
        <v>2.0256962520781357E-4</v>
      </c>
      <c r="G1692" s="7" cm="1">
        <f t="array" ref="G1692">SQRT(MMULT(MMULT(B1692:E1692,$M$3:$P$6),TRANSPOSE(B1692:E1692)))</f>
        <v>2.5168499165992057E-2</v>
      </c>
      <c r="H1692" s="9">
        <f t="shared" si="53"/>
        <v>-3.1683668125498832E-2</v>
      </c>
    </row>
    <row r="1693" spans="1:8" x14ac:dyDescent="0.35">
      <c r="A1693">
        <v>1684</v>
      </c>
      <c r="B1693" s="6">
        <v>0.55737333650568976</v>
      </c>
      <c r="C1693" s="6">
        <v>0.1166012313456499</v>
      </c>
      <c r="D1693" s="6">
        <v>0.31644590364944991</v>
      </c>
      <c r="E1693" s="6">
        <v>9.5795284992103869E-3</v>
      </c>
      <c r="F1693" s="7">
        <f t="shared" si="52"/>
        <v>-1.5428957570354617E-3</v>
      </c>
      <c r="G1693" s="7" cm="1">
        <f t="array" ref="G1693">SQRT(MMULT(MMULT(B1693:E1693,$M$3:$P$6),TRANSPOSE(B1693:E1693)))</f>
        <v>1.7792088843690417E-2</v>
      </c>
      <c r="H1693" s="9">
        <f t="shared" si="53"/>
        <v>-0.14292283381539236</v>
      </c>
    </row>
    <row r="1694" spans="1:8" x14ac:dyDescent="0.35">
      <c r="A1694">
        <v>1685</v>
      </c>
      <c r="B1694" s="6">
        <v>0.40249635724627192</v>
      </c>
      <c r="C1694" s="6">
        <v>0.23037995234173245</v>
      </c>
      <c r="D1694" s="6">
        <v>4.2560952839293627E-2</v>
      </c>
      <c r="E1694" s="6">
        <v>0.32456273757270204</v>
      </c>
      <c r="F1694" s="7">
        <f t="shared" si="52"/>
        <v>-5.3080595617733856E-4</v>
      </c>
      <c r="G1694" s="7" cm="1">
        <f t="array" ref="G1694">SQRT(MMULT(MMULT(B1694:E1694,$M$3:$P$6),TRANSPOSE(B1694:E1694)))</f>
        <v>2.373150321039718E-2</v>
      </c>
      <c r="H1694" s="9">
        <f t="shared" si="53"/>
        <v>-6.4505225084379239E-2</v>
      </c>
    </row>
    <row r="1695" spans="1:8" x14ac:dyDescent="0.35">
      <c r="A1695">
        <v>1686</v>
      </c>
      <c r="B1695" s="6">
        <v>0.25043893005549367</v>
      </c>
      <c r="C1695" s="6">
        <v>0.42679862547673847</v>
      </c>
      <c r="D1695" s="6">
        <v>0.10370735351553813</v>
      </c>
      <c r="E1695" s="6">
        <v>0.21905509095222978</v>
      </c>
      <c r="F1695" s="7">
        <f t="shared" si="52"/>
        <v>-1.6291927431427095E-3</v>
      </c>
      <c r="G1695" s="7" cm="1">
        <f t="array" ref="G1695">SQRT(MMULT(MMULT(B1695:E1695,$M$3:$P$6),TRANSPOSE(B1695:E1695)))</f>
        <v>2.1384719380512642E-2</v>
      </c>
      <c r="H1695" s="9">
        <f t="shared" si="53"/>
        <v>-0.12294726418241554</v>
      </c>
    </row>
    <row r="1696" spans="1:8" x14ac:dyDescent="0.35">
      <c r="A1696">
        <v>1687</v>
      </c>
      <c r="B1696" s="6">
        <v>3.4278899293279638E-2</v>
      </c>
      <c r="C1696" s="6">
        <v>0.3345433989487348</v>
      </c>
      <c r="D1696" s="6">
        <v>0.22655179863714278</v>
      </c>
      <c r="E1696" s="6">
        <v>0.40462590312084279</v>
      </c>
      <c r="F1696" s="7">
        <f t="shared" si="52"/>
        <v>-7.726454789919561E-4</v>
      </c>
      <c r="G1696" s="7" cm="1">
        <f t="array" ref="G1696">SQRT(MMULT(MMULT(B1696:E1696,$M$3:$P$6),TRANSPOSE(B1696:E1696)))</f>
        <v>2.4064719102999253E-2</v>
      </c>
      <c r="H1696" s="9">
        <f t="shared" si="53"/>
        <v>-7.3661590289288953E-2</v>
      </c>
    </row>
    <row r="1697" spans="1:8" x14ac:dyDescent="0.35">
      <c r="A1697">
        <v>1688</v>
      </c>
      <c r="B1697" s="6">
        <v>0.26339739017614655</v>
      </c>
      <c r="C1697" s="6">
        <v>0.20421984065327337</v>
      </c>
      <c r="D1697" s="6">
        <v>0.26087738768057495</v>
      </c>
      <c r="E1697" s="6">
        <v>0.27150538149000514</v>
      </c>
      <c r="F1697" s="7">
        <f t="shared" si="52"/>
        <v>-8.4473801552912555E-4</v>
      </c>
      <c r="G1697" s="7" cm="1">
        <f t="array" ref="G1697">SQRT(MMULT(MMULT(B1697:E1697,$M$3:$P$6),TRANSPOSE(B1697:E1697)))</f>
        <v>2.0743534949515988E-2</v>
      </c>
      <c r="H1697" s="9">
        <f t="shared" si="53"/>
        <v>-8.8930744929381925E-2</v>
      </c>
    </row>
    <row r="1698" spans="1:8" x14ac:dyDescent="0.35">
      <c r="A1698">
        <v>1689</v>
      </c>
      <c r="B1698" s="6">
        <v>0.25461122585706575</v>
      </c>
      <c r="C1698" s="6">
        <v>1.7505473303758904E-2</v>
      </c>
      <c r="D1698" s="6">
        <v>0.41146592426035911</v>
      </c>
      <c r="E1698" s="6">
        <v>0.31641737657881625</v>
      </c>
      <c r="F1698" s="7">
        <f t="shared" si="52"/>
        <v>-2.0158753738199506E-4</v>
      </c>
      <c r="G1698" s="7" cm="1">
        <f t="array" ref="G1698">SQRT(MMULT(MMULT(B1698:E1698,$M$3:$P$6),TRANSPOSE(B1698:E1698)))</f>
        <v>2.0728532984087465E-2</v>
      </c>
      <c r="H1698" s="9">
        <f t="shared" si="53"/>
        <v>-5.7967804007375237E-2</v>
      </c>
    </row>
    <row r="1699" spans="1:8" x14ac:dyDescent="0.35">
      <c r="A1699">
        <v>1690</v>
      </c>
      <c r="B1699" s="6">
        <v>0.37932718465368948</v>
      </c>
      <c r="C1699" s="6">
        <v>5.4215223586490544E-2</v>
      </c>
      <c r="D1699" s="6">
        <v>0.11568121168356447</v>
      </c>
      <c r="E1699" s="6">
        <v>0.45077638007625548</v>
      </c>
      <c r="F1699" s="7">
        <f t="shared" si="52"/>
        <v>4.4346093948422882E-4</v>
      </c>
      <c r="G1699" s="7" cm="1">
        <f t="array" ref="G1699">SQRT(MMULT(MMULT(B1699:E1699,$M$3:$P$6),TRANSPOSE(B1699:E1699)))</f>
        <v>2.6186350400498708E-2</v>
      </c>
      <c r="H1699" s="9">
        <f t="shared" si="53"/>
        <v>-2.1253021211584039E-2</v>
      </c>
    </row>
    <row r="1700" spans="1:8" x14ac:dyDescent="0.35">
      <c r="A1700">
        <v>1691</v>
      </c>
      <c r="B1700" s="6">
        <v>0.22418264135227997</v>
      </c>
      <c r="C1700" s="6">
        <v>0.30381970712330814</v>
      </c>
      <c r="D1700" s="6">
        <v>0.11504423267717222</v>
      </c>
      <c r="E1700" s="6">
        <v>0.35695341884723975</v>
      </c>
      <c r="F1700" s="7">
        <f t="shared" si="52"/>
        <v>-7.3205282870949335E-4</v>
      </c>
      <c r="G1700" s="7" cm="1">
        <f t="array" ref="G1700">SQRT(MMULT(MMULT(B1700:E1700,$M$3:$P$6),TRANSPOSE(B1700:E1700)))</f>
        <v>2.3728632484135547E-2</v>
      </c>
      <c r="H1700" s="9">
        <f t="shared" si="53"/>
        <v>-7.2994211944894277E-2</v>
      </c>
    </row>
    <row r="1701" spans="1:8" x14ac:dyDescent="0.35">
      <c r="A1701">
        <v>1692</v>
      </c>
      <c r="B1701" s="6">
        <v>0.22761736721546394</v>
      </c>
      <c r="C1701" s="6">
        <v>0.38096465202723301</v>
      </c>
      <c r="D1701" s="6">
        <v>4.2678738220470171E-2</v>
      </c>
      <c r="E1701" s="6">
        <v>0.34873924253683286</v>
      </c>
      <c r="F1701" s="7">
        <f t="shared" si="52"/>
        <v>-9.5086521777818477E-4</v>
      </c>
      <c r="G1701" s="7" cm="1">
        <f t="array" ref="G1701">SQRT(MMULT(MMULT(B1701:E1701,$M$3:$P$6),TRANSPOSE(B1701:E1701)))</f>
        <v>2.4211201351295085E-2</v>
      </c>
      <c r="H1701" s="9">
        <f t="shared" si="53"/>
        <v>-8.057696887783021E-2</v>
      </c>
    </row>
    <row r="1702" spans="1:8" x14ac:dyDescent="0.35">
      <c r="A1702">
        <v>1693</v>
      </c>
      <c r="B1702" s="6">
        <v>0.19470469570448379</v>
      </c>
      <c r="C1702" s="6">
        <v>0.28552098119904457</v>
      </c>
      <c r="D1702" s="6">
        <v>0.23669413221850713</v>
      </c>
      <c r="E1702" s="6">
        <v>0.28308019087796454</v>
      </c>
      <c r="F1702" s="7">
        <f t="shared" si="52"/>
        <v>-1.0533139934157695E-3</v>
      </c>
      <c r="G1702" s="7" cm="1">
        <f t="array" ref="G1702">SQRT(MMULT(MMULT(B1702:E1702,$M$3:$P$6),TRANSPOSE(B1702:E1702)))</f>
        <v>2.1179632166965466E-2</v>
      </c>
      <c r="H1702" s="9">
        <f t="shared" si="53"/>
        <v>-9.6947575728835722E-2</v>
      </c>
    </row>
    <row r="1703" spans="1:8" x14ac:dyDescent="0.35">
      <c r="A1703">
        <v>1694</v>
      </c>
      <c r="B1703" s="6">
        <v>0.11194296174979272</v>
      </c>
      <c r="C1703" s="6">
        <v>0.1703162673923071</v>
      </c>
      <c r="D1703" s="6">
        <v>0.26347292005577566</v>
      </c>
      <c r="E1703" s="6">
        <v>0.45426785080212451</v>
      </c>
      <c r="F1703" s="7">
        <f t="shared" si="52"/>
        <v>-7.7957181324623311E-5</v>
      </c>
      <c r="G1703" s="7" cm="1">
        <f t="array" ref="G1703">SQRT(MMULT(MMULT(B1703:E1703,$M$3:$P$6),TRANSPOSE(B1703:E1703)))</f>
        <v>2.5073576030670595E-2</v>
      </c>
      <c r="H1703" s="9">
        <f t="shared" si="53"/>
        <v>-4.2991760728746491E-2</v>
      </c>
    </row>
    <row r="1704" spans="1:8" x14ac:dyDescent="0.35">
      <c r="A1704">
        <v>1695</v>
      </c>
      <c r="B1704" s="6">
        <v>9.8695194385940183E-2</v>
      </c>
      <c r="C1704" s="6">
        <v>0.35909327570386346</v>
      </c>
      <c r="D1704" s="6">
        <v>0.22482351110394164</v>
      </c>
      <c r="E1704" s="6">
        <v>0.31738801880625461</v>
      </c>
      <c r="F1704" s="7">
        <f t="shared" si="52"/>
        <v>-1.1663265159065888E-3</v>
      </c>
      <c r="G1704" s="7" cm="1">
        <f t="array" ref="G1704">SQRT(MMULT(MMULT(B1704:E1704,$M$3:$P$6),TRANSPOSE(B1704:E1704)))</f>
        <v>2.2050357060576113E-2</v>
      </c>
      <c r="H1704" s="9">
        <f t="shared" si="53"/>
        <v>-9.8244509599337476E-2</v>
      </c>
    </row>
    <row r="1705" spans="1:8" x14ac:dyDescent="0.35">
      <c r="A1705">
        <v>1696</v>
      </c>
      <c r="B1705" s="6">
        <v>0.2128959728045309</v>
      </c>
      <c r="C1705" s="6">
        <v>0.20370291592691117</v>
      </c>
      <c r="D1705" s="6">
        <v>0.39122639522925312</v>
      </c>
      <c r="E1705" s="6">
        <v>0.19217471603930478</v>
      </c>
      <c r="F1705" s="7">
        <f t="shared" si="52"/>
        <v>-1.2538259226204311E-3</v>
      </c>
      <c r="G1705" s="7" cm="1">
        <f t="array" ref="G1705">SQRT(MMULT(MMULT(B1705:E1705,$M$3:$P$6),TRANSPOSE(B1705:E1705)))</f>
        <v>1.8358115755084222E-2</v>
      </c>
      <c r="H1705" s="9">
        <f t="shared" si="53"/>
        <v>-0.12277000279814888</v>
      </c>
    </row>
    <row r="1706" spans="1:8" x14ac:dyDescent="0.35">
      <c r="A1706">
        <v>1697</v>
      </c>
      <c r="B1706" s="6">
        <v>0.21783648382442791</v>
      </c>
      <c r="C1706" s="6">
        <v>0.17762898323402918</v>
      </c>
      <c r="D1706" s="6">
        <v>5.7178832873985619E-2</v>
      </c>
      <c r="E1706" s="6">
        <v>0.54735570006755729</v>
      </c>
      <c r="F1706" s="7">
        <f t="shared" si="52"/>
        <v>4.3124105076556857E-4</v>
      </c>
      <c r="G1706" s="7" cm="1">
        <f t="array" ref="G1706">SQRT(MMULT(MMULT(B1706:E1706,$M$3:$P$6),TRANSPOSE(B1706:E1706)))</f>
        <v>2.9091255483763404E-2</v>
      </c>
      <c r="H1706" s="9">
        <f t="shared" si="53"/>
        <v>-1.9550856082917109E-2</v>
      </c>
    </row>
    <row r="1707" spans="1:8" x14ac:dyDescent="0.35">
      <c r="A1707">
        <v>1698</v>
      </c>
      <c r="B1707" s="6">
        <v>1.4817045924917982E-2</v>
      </c>
      <c r="C1707" s="6">
        <v>0.67020765668039128</v>
      </c>
      <c r="D1707" s="6">
        <v>0.19765964995028992</v>
      </c>
      <c r="E1707" s="6">
        <v>0.11731564744440065</v>
      </c>
      <c r="F1707" s="7">
        <f t="shared" si="52"/>
        <v>-2.9039779675623639E-3</v>
      </c>
      <c r="G1707" s="7" cm="1">
        <f t="array" ref="G1707">SQRT(MMULT(MMULT(B1707:E1707,$M$3:$P$6),TRANSPOSE(B1707:E1707)))</f>
        <v>2.0187433382368693E-2</v>
      </c>
      <c r="H1707" s="9">
        <f t="shared" si="53"/>
        <v>-0.19338654367880273</v>
      </c>
    </row>
    <row r="1708" spans="1:8" x14ac:dyDescent="0.35">
      <c r="A1708">
        <v>1699</v>
      </c>
      <c r="B1708" s="6">
        <v>0.40997343754439863</v>
      </c>
      <c r="C1708" s="6">
        <v>0.29295242034133334</v>
      </c>
      <c r="D1708" s="6">
        <v>0.2629623495294357</v>
      </c>
      <c r="E1708" s="6">
        <v>3.41117925848324E-2</v>
      </c>
      <c r="F1708" s="7">
        <f t="shared" si="52"/>
        <v>-1.9963844960597292E-3</v>
      </c>
      <c r="G1708" s="7" cm="1">
        <f t="array" ref="G1708">SQRT(MMULT(MMULT(B1708:E1708,$M$3:$P$6),TRANSPOSE(B1708:E1708)))</f>
        <v>1.8226295574181036E-2</v>
      </c>
      <c r="H1708" s="9">
        <f t="shared" si="53"/>
        <v>-0.16439898518404039</v>
      </c>
    </row>
    <row r="1709" spans="1:8" x14ac:dyDescent="0.35">
      <c r="A1709">
        <v>1700</v>
      </c>
      <c r="B1709" s="6">
        <v>0.1795949195069951</v>
      </c>
      <c r="C1709" s="6">
        <v>0.15157636049541309</v>
      </c>
      <c r="D1709" s="6">
        <v>0.4300559294623672</v>
      </c>
      <c r="E1709" s="6">
        <v>0.23877279053522449</v>
      </c>
      <c r="F1709" s="7">
        <f t="shared" si="52"/>
        <v>-9.4904843011750061E-4</v>
      </c>
      <c r="G1709" s="7" cm="1">
        <f t="array" ref="G1709">SQRT(MMULT(MMULT(B1709:E1709,$M$3:$P$6),TRANSPOSE(B1709:E1709)))</f>
        <v>1.8872838991070326E-2</v>
      </c>
      <c r="H1709" s="9">
        <f t="shared" si="53"/>
        <v>-0.10327266772315982</v>
      </c>
    </row>
    <row r="1710" spans="1:8" x14ac:dyDescent="0.35">
      <c r="A1710">
        <v>1701</v>
      </c>
      <c r="B1710" s="6">
        <v>0.29481178158430416</v>
      </c>
      <c r="C1710" s="6">
        <v>0.24272729544854393</v>
      </c>
      <c r="D1710" s="6">
        <v>0.20777701906182483</v>
      </c>
      <c r="E1710" s="6">
        <v>0.25468390390532714</v>
      </c>
      <c r="F1710" s="7">
        <f t="shared" si="52"/>
        <v>-9.8310185812688845E-4</v>
      </c>
      <c r="G1710" s="7" cm="1">
        <f t="array" ref="G1710">SQRT(MMULT(MMULT(B1710:E1710,$M$3:$P$6),TRANSPOSE(B1710:E1710)))</f>
        <v>2.0881233596465001E-2</v>
      </c>
      <c r="H1710" s="9">
        <f t="shared" si="53"/>
        <v>-9.4970531743996625E-2</v>
      </c>
    </row>
    <row r="1711" spans="1:8" x14ac:dyDescent="0.35">
      <c r="A1711">
        <v>1702</v>
      </c>
      <c r="B1711" s="6">
        <v>0.29697970279670233</v>
      </c>
      <c r="C1711" s="6">
        <v>0.32035047430593072</v>
      </c>
      <c r="D1711" s="6">
        <v>0.12681172143877673</v>
      </c>
      <c r="E1711" s="6">
        <v>0.25585810145859017</v>
      </c>
      <c r="F1711" s="7">
        <f t="shared" si="52"/>
        <v>-1.1615241644411427E-3</v>
      </c>
      <c r="G1711" s="7" cm="1">
        <f t="array" ref="G1711">SQRT(MMULT(MMULT(B1711:E1711,$M$3:$P$6),TRANSPOSE(B1711:E1711)))</f>
        <v>2.1647473697865509E-2</v>
      </c>
      <c r="H1711" s="9">
        <f t="shared" si="53"/>
        <v>-9.9851104780613459E-2</v>
      </c>
    </row>
    <row r="1712" spans="1:8" x14ac:dyDescent="0.35">
      <c r="A1712">
        <v>1703</v>
      </c>
      <c r="B1712" s="6">
        <v>0.19960681468441741</v>
      </c>
      <c r="C1712" s="6">
        <v>0.10451721013124651</v>
      </c>
      <c r="D1712" s="6">
        <v>0.2690730012446772</v>
      </c>
      <c r="E1712" s="6">
        <v>0.42680297393965888</v>
      </c>
      <c r="F1712" s="7">
        <f t="shared" si="52"/>
        <v>3.9517671214278583E-5</v>
      </c>
      <c r="G1712" s="7" cm="1">
        <f t="array" ref="G1712">SQRT(MMULT(MMULT(B1712:E1712,$M$3:$P$6),TRANSPOSE(B1712:E1712)))</f>
        <v>2.4329837073738387E-2</v>
      </c>
      <c r="H1712" s="9">
        <f t="shared" si="53"/>
        <v>-3.9477548734696027E-2</v>
      </c>
    </row>
    <row r="1713" spans="1:8" x14ac:dyDescent="0.35">
      <c r="A1713">
        <v>1704</v>
      </c>
      <c r="B1713" s="6">
        <v>0.14238940481706738</v>
      </c>
      <c r="C1713" s="6">
        <v>0.43088743707435517</v>
      </c>
      <c r="D1713" s="6">
        <v>0.16109814153499583</v>
      </c>
      <c r="E1713" s="6">
        <v>0.26562501657358162</v>
      </c>
      <c r="F1713" s="7">
        <f t="shared" si="52"/>
        <v>-1.531645991225242E-3</v>
      </c>
      <c r="G1713" s="7" cm="1">
        <f t="array" ref="G1713">SQRT(MMULT(MMULT(B1713:E1713,$M$3:$P$6),TRANSPOSE(B1713:E1713)))</f>
        <v>2.1637953217665446E-2</v>
      </c>
      <c r="H1713" s="9">
        <f t="shared" si="53"/>
        <v>-0.11700025255431186</v>
      </c>
    </row>
    <row r="1714" spans="1:8" x14ac:dyDescent="0.35">
      <c r="A1714">
        <v>1705</v>
      </c>
      <c r="B1714" s="6">
        <v>0.53166816252050286</v>
      </c>
      <c r="C1714" s="6">
        <v>0.45401311571493119</v>
      </c>
      <c r="D1714" s="6">
        <v>7.5455656625945597E-3</v>
      </c>
      <c r="E1714" s="6">
        <v>6.7731561019713808E-3</v>
      </c>
      <c r="F1714" s="7">
        <f t="shared" si="52"/>
        <v>-2.3885601098921913E-3</v>
      </c>
      <c r="G1714" s="7" cm="1">
        <f t="array" ref="G1714">SQRT(MMULT(MMULT(B1714:E1714,$M$3:$P$6),TRANSPOSE(B1714:E1714)))</f>
        <v>2.1122682501925259E-2</v>
      </c>
      <c r="H1714" s="9">
        <f t="shared" si="53"/>
        <v>-0.16042281133484518</v>
      </c>
    </row>
    <row r="1715" spans="1:8" x14ac:dyDescent="0.35">
      <c r="A1715">
        <v>1706</v>
      </c>
      <c r="B1715" s="6">
        <v>0.40807026079817571</v>
      </c>
      <c r="C1715" s="6">
        <v>0.11088324529039263</v>
      </c>
      <c r="D1715" s="6">
        <v>0.10513845629841177</v>
      </c>
      <c r="E1715" s="6">
        <v>0.37590803761301983</v>
      </c>
      <c r="F1715" s="7">
        <f t="shared" si="52"/>
        <v>-5.3820448732038503E-6</v>
      </c>
      <c r="G1715" s="7" cm="1">
        <f t="array" ref="G1715">SQRT(MMULT(MMULT(B1715:E1715,$M$3:$P$6),TRANSPOSE(B1715:E1715)))</f>
        <v>2.437315001603154E-2</v>
      </c>
      <c r="H1715" s="9">
        <f t="shared" si="53"/>
        <v>-4.1249573576329267E-2</v>
      </c>
    </row>
    <row r="1716" spans="1:8" x14ac:dyDescent="0.35">
      <c r="A1716">
        <v>1707</v>
      </c>
      <c r="B1716" s="6">
        <v>0.36301599398815831</v>
      </c>
      <c r="C1716" s="6">
        <v>0.24976359871404197</v>
      </c>
      <c r="D1716" s="6">
        <v>0.26305347562644488</v>
      </c>
      <c r="E1716" s="6">
        <v>0.12416693167135483</v>
      </c>
      <c r="F1716" s="7">
        <f t="shared" si="52"/>
        <v>-1.5283071918180693E-3</v>
      </c>
      <c r="G1716" s="7" cm="1">
        <f t="array" ref="G1716">SQRT(MMULT(MMULT(B1716:E1716,$M$3:$P$6),TRANSPOSE(B1716:E1716)))</f>
        <v>1.8640540987609932E-2</v>
      </c>
      <c r="H1716" s="9">
        <f t="shared" si="53"/>
        <v>-0.13563486132181435</v>
      </c>
    </row>
    <row r="1717" spans="1:8" x14ac:dyDescent="0.35">
      <c r="A1717">
        <v>1708</v>
      </c>
      <c r="B1717" s="6">
        <v>0.18767408191965507</v>
      </c>
      <c r="C1717" s="6">
        <v>0.31189881532870717</v>
      </c>
      <c r="D1717" s="6">
        <v>0.35458322195738634</v>
      </c>
      <c r="E1717" s="6">
        <v>0.14584388079425156</v>
      </c>
      <c r="F1717" s="7">
        <f t="shared" si="52"/>
        <v>-1.7484033857732826E-3</v>
      </c>
      <c r="G1717" s="7" cm="1">
        <f t="array" ref="G1717">SQRT(MMULT(MMULT(B1717:E1717,$M$3:$P$6),TRANSPOSE(B1717:E1717)))</f>
        <v>1.8120435650219605E-2</v>
      </c>
      <c r="H1717" s="9">
        <f t="shared" si="53"/>
        <v>-0.15167424441806807</v>
      </c>
    </row>
    <row r="1718" spans="1:8" x14ac:dyDescent="0.35">
      <c r="A1718">
        <v>1709</v>
      </c>
      <c r="B1718" s="6">
        <v>0.14359102809764768</v>
      </c>
      <c r="C1718" s="6">
        <v>0.35226447924889143</v>
      </c>
      <c r="D1718" s="6">
        <v>0.15318747895981766</v>
      </c>
      <c r="E1718" s="6">
        <v>0.35095701369364324</v>
      </c>
      <c r="F1718" s="7">
        <f t="shared" si="52"/>
        <v>-9.5352839674439638E-4</v>
      </c>
      <c r="G1718" s="7" cm="1">
        <f t="array" ref="G1718">SQRT(MMULT(MMULT(B1718:E1718,$M$3:$P$6),TRANSPOSE(B1718:E1718)))</f>
        <v>2.3317442788561731E-2</v>
      </c>
      <c r="H1718" s="9">
        <f t="shared" si="53"/>
        <v>-8.3779701507520857E-2</v>
      </c>
    </row>
    <row r="1719" spans="1:8" x14ac:dyDescent="0.35">
      <c r="A1719">
        <v>1710</v>
      </c>
      <c r="B1719" s="6">
        <v>0.38801592328128387</v>
      </c>
      <c r="C1719" s="6">
        <v>0.45593514492566634</v>
      </c>
      <c r="D1719" s="6">
        <v>0.15053154795644852</v>
      </c>
      <c r="E1719" s="6">
        <v>5.5173838366012924E-3</v>
      </c>
      <c r="F1719" s="7">
        <f t="shared" si="52"/>
        <v>-2.5381974213226333E-3</v>
      </c>
      <c r="G1719" s="7" cm="1">
        <f t="array" ref="G1719">SQRT(MMULT(MMULT(B1719:E1719,$M$3:$P$6),TRANSPOSE(B1719:E1719)))</f>
        <v>1.9557463933169379E-2</v>
      </c>
      <c r="H1719" s="9">
        <f t="shared" si="53"/>
        <v>-0.1809128951183627</v>
      </c>
    </row>
    <row r="1720" spans="1:8" x14ac:dyDescent="0.35">
      <c r="A1720">
        <v>1711</v>
      </c>
      <c r="B1720" s="6">
        <v>0.41914712584668834</v>
      </c>
      <c r="C1720" s="6">
        <v>0.33187252877823542</v>
      </c>
      <c r="D1720" s="6">
        <v>0.2259892724701516</v>
      </c>
      <c r="E1720" s="6">
        <v>2.2991072904924689E-2</v>
      </c>
      <c r="F1720" s="7">
        <f t="shared" si="52"/>
        <v>-2.1313388395696113E-3</v>
      </c>
      <c r="G1720" s="7" cm="1">
        <f t="array" ref="G1720">SQRT(MMULT(MMULT(B1720:E1720,$M$3:$P$6),TRANSPOSE(B1720:E1720)))</f>
        <v>1.8615703848274382E-2</v>
      </c>
      <c r="H1720" s="9">
        <f t="shared" si="53"/>
        <v>-0.16820953239755565</v>
      </c>
    </row>
    <row r="1721" spans="1:8" x14ac:dyDescent="0.35">
      <c r="A1721">
        <v>1712</v>
      </c>
      <c r="B1721" s="6">
        <v>0.15589660722656259</v>
      </c>
      <c r="C1721" s="6">
        <v>0.21857600338414021</v>
      </c>
      <c r="D1721" s="6">
        <v>0.38399041698190844</v>
      </c>
      <c r="E1721" s="6">
        <v>0.24153697240738881</v>
      </c>
      <c r="F1721" s="7">
        <f t="shared" si="52"/>
        <v>-1.1198749698275159E-3</v>
      </c>
      <c r="G1721" s="7" cm="1">
        <f t="array" ref="G1721">SQRT(MMULT(MMULT(B1721:E1721,$M$3:$P$6),TRANSPOSE(B1721:E1721)))</f>
        <v>1.9254530186892316E-2</v>
      </c>
      <c r="H1721" s="9">
        <f t="shared" si="53"/>
        <v>-0.11009746533678805</v>
      </c>
    </row>
    <row r="1722" spans="1:8" x14ac:dyDescent="0.35">
      <c r="A1722">
        <v>1713</v>
      </c>
      <c r="B1722" s="6">
        <v>0.51067313668431102</v>
      </c>
      <c r="C1722" s="6">
        <v>0.31635774314176862</v>
      </c>
      <c r="D1722" s="6">
        <v>4.8724087931166879E-2</v>
      </c>
      <c r="E1722" s="6">
        <v>0.12424503224275341</v>
      </c>
      <c r="F1722" s="7">
        <f t="shared" si="52"/>
        <v>-1.544216119163552E-3</v>
      </c>
      <c r="G1722" s="7" cm="1">
        <f t="array" ref="G1722">SQRT(MMULT(MMULT(B1722:E1722,$M$3:$P$6),TRANSPOSE(B1722:E1722)))</f>
        <v>2.0883842184811034E-2</v>
      </c>
      <c r="H1722" s="9">
        <f t="shared" si="53"/>
        <v>-0.12182701327890605</v>
      </c>
    </row>
    <row r="1723" spans="1:8" x14ac:dyDescent="0.35">
      <c r="A1723">
        <v>1714</v>
      </c>
      <c r="B1723" s="6">
        <v>0.2910594599711292</v>
      </c>
      <c r="C1723" s="6">
        <v>0.19696661613956923</v>
      </c>
      <c r="D1723" s="6">
        <v>0.4408013990131609</v>
      </c>
      <c r="E1723" s="6">
        <v>7.117252487614055E-2</v>
      </c>
      <c r="F1723" s="7">
        <f t="shared" si="52"/>
        <v>-1.7130538091920543E-3</v>
      </c>
      <c r="G1723" s="7" cm="1">
        <f t="array" ref="G1723">SQRT(MMULT(MMULT(B1723:E1723,$M$3:$P$6),TRANSPOSE(B1723:E1723)))</f>
        <v>1.6718022509890722E-2</v>
      </c>
      <c r="H1723" s="9">
        <f t="shared" si="53"/>
        <v>-0.16228317718719165</v>
      </c>
    </row>
    <row r="1724" spans="1:8" x14ac:dyDescent="0.35">
      <c r="A1724">
        <v>1715</v>
      </c>
      <c r="B1724" s="6">
        <v>7.8162651997401245E-2</v>
      </c>
      <c r="C1724" s="6">
        <v>0.46623498983694428</v>
      </c>
      <c r="D1724" s="6">
        <v>0.27496632170089519</v>
      </c>
      <c r="E1724" s="6">
        <v>0.18063603646475934</v>
      </c>
      <c r="F1724" s="7">
        <f t="shared" si="52"/>
        <v>-2.0656978687235471E-3</v>
      </c>
      <c r="G1724" s="7" cm="1">
        <f t="array" ref="G1724">SQRT(MMULT(MMULT(B1724:E1724,$M$3:$P$6),TRANSPOSE(B1724:E1724)))</f>
        <v>1.9495375134646928E-2</v>
      </c>
      <c r="H1724" s="9">
        <f t="shared" si="53"/>
        <v>-0.15725257131755463</v>
      </c>
    </row>
    <row r="1725" spans="1:8" x14ac:dyDescent="0.35">
      <c r="A1725">
        <v>1716</v>
      </c>
      <c r="B1725" s="6">
        <v>2.7703327810265198E-2</v>
      </c>
      <c r="C1725" s="6">
        <v>0.58177830139840236</v>
      </c>
      <c r="D1725" s="6">
        <v>5.153701447889418E-2</v>
      </c>
      <c r="E1725" s="6">
        <v>0.33898135631243825</v>
      </c>
      <c r="F1725" s="7">
        <f t="shared" si="52"/>
        <v>-1.6700500365999507E-3</v>
      </c>
      <c r="G1725" s="7" cm="1">
        <f t="array" ref="G1725">SQRT(MMULT(MMULT(B1725:E1725,$M$3:$P$6),TRANSPOSE(B1725:E1725)))</f>
        <v>2.4277404312029779E-2</v>
      </c>
      <c r="H1725" s="9">
        <f t="shared" si="53"/>
        <v>-0.10998086954777554</v>
      </c>
    </row>
    <row r="1726" spans="1:8" x14ac:dyDescent="0.35">
      <c r="A1726">
        <v>1717</v>
      </c>
      <c r="B1726" s="6">
        <v>0.30696247079535061</v>
      </c>
      <c r="C1726" s="6">
        <v>7.4680075254177677E-2</v>
      </c>
      <c r="D1726" s="6">
        <v>0.33958753117915086</v>
      </c>
      <c r="E1726" s="6">
        <v>0.27876992277132084</v>
      </c>
      <c r="F1726" s="7">
        <f t="shared" si="52"/>
        <v>-4.5920802568355989E-4</v>
      </c>
      <c r="G1726" s="7" cm="1">
        <f t="array" ref="G1726">SQRT(MMULT(MMULT(B1726:E1726,$M$3:$P$6),TRANSPOSE(B1726:E1726)))</f>
        <v>2.0355067152582285E-2</v>
      </c>
      <c r="H1726" s="9">
        <f t="shared" si="53"/>
        <v>-7.1687703840291273E-2</v>
      </c>
    </row>
    <row r="1727" spans="1:8" x14ac:dyDescent="0.35">
      <c r="A1727">
        <v>1718</v>
      </c>
      <c r="B1727" s="6">
        <v>0.26450157094639587</v>
      </c>
      <c r="C1727" s="6">
        <v>0.28425292511091671</v>
      </c>
      <c r="D1727" s="6">
        <v>0.42975912212213935</v>
      </c>
      <c r="E1727" s="6">
        <v>2.1486381820548156E-2</v>
      </c>
      <c r="F1727" s="7">
        <f t="shared" si="52"/>
        <v>-2.1741410428229553E-3</v>
      </c>
      <c r="G1727" s="7" cm="1">
        <f t="array" ref="G1727">SQRT(MMULT(MMULT(B1727:E1727,$M$3:$P$6),TRANSPOSE(B1727:E1727)))</f>
        <v>1.6742307033075034E-2</v>
      </c>
      <c r="H1727" s="9">
        <f t="shared" si="53"/>
        <v>-0.18958803207660241</v>
      </c>
    </row>
    <row r="1728" spans="1:8" x14ac:dyDescent="0.35">
      <c r="A1728">
        <v>1719</v>
      </c>
      <c r="B1728" s="6">
        <v>0.24421634055145222</v>
      </c>
      <c r="C1728" s="6">
        <v>0.20671573021993539</v>
      </c>
      <c r="D1728" s="6">
        <v>0.28360109420969754</v>
      </c>
      <c r="E1728" s="6">
        <v>0.26546683501891483</v>
      </c>
      <c r="F1728" s="7">
        <f t="shared" si="52"/>
        <v>-8.9682189789105525E-4</v>
      </c>
      <c r="G1728" s="7" cm="1">
        <f t="array" ref="G1728">SQRT(MMULT(MMULT(B1728:E1728,$M$3:$P$6),TRANSPOSE(B1728:E1728)))</f>
        <v>2.0444709502855301E-2</v>
      </c>
      <c r="H1728" s="9">
        <f t="shared" si="53"/>
        <v>-9.2778129110914778E-2</v>
      </c>
    </row>
    <row r="1729" spans="1:8" x14ac:dyDescent="0.35">
      <c r="A1729">
        <v>1720</v>
      </c>
      <c r="B1729" s="6">
        <v>0.18566883790511954</v>
      </c>
      <c r="C1729" s="6">
        <v>0.19762537671210847</v>
      </c>
      <c r="D1729" s="6">
        <v>0.2992372877872258</v>
      </c>
      <c r="E1729" s="6">
        <v>0.31746849759554618</v>
      </c>
      <c r="F1729" s="7">
        <f t="shared" si="52"/>
        <v>-6.9496806137928188E-4</v>
      </c>
      <c r="G1729" s="7" cm="1">
        <f t="array" ref="G1729">SQRT(MMULT(MMULT(B1729:E1729,$M$3:$P$6),TRANSPOSE(B1729:E1729)))</f>
        <v>2.1399098096539566E-2</v>
      </c>
      <c r="H1729" s="9">
        <f t="shared" si="53"/>
        <v>-7.9207453217543508E-2</v>
      </c>
    </row>
    <row r="1730" spans="1:8" x14ac:dyDescent="0.35">
      <c r="A1730">
        <v>1721</v>
      </c>
      <c r="B1730" s="6">
        <v>9.5026273288994059E-2</v>
      </c>
      <c r="C1730" s="6">
        <v>0.34639506579120216</v>
      </c>
      <c r="D1730" s="6">
        <v>0.2790110114469338</v>
      </c>
      <c r="E1730" s="6">
        <v>0.27956764947286983</v>
      </c>
      <c r="F1730" s="7">
        <f t="shared" si="52"/>
        <v>-1.3117488512915413E-3</v>
      </c>
      <c r="G1730" s="7" cm="1">
        <f t="array" ref="G1730">SQRT(MMULT(MMULT(B1730:E1730,$M$3:$P$6),TRANSPOSE(B1730:E1730)))</f>
        <v>2.0858973886395803E-2</v>
      </c>
      <c r="H1730" s="9">
        <f t="shared" si="53"/>
        <v>-0.11082754424460262</v>
      </c>
    </row>
    <row r="1731" spans="1:8" x14ac:dyDescent="0.35">
      <c r="A1731">
        <v>1722</v>
      </c>
      <c r="B1731" s="6">
        <v>0.36323182820373323</v>
      </c>
      <c r="C1731" s="6">
        <v>0.11182488026121386</v>
      </c>
      <c r="D1731" s="6">
        <v>0.26444607969805878</v>
      </c>
      <c r="E1731" s="6">
        <v>0.26049721183699404</v>
      </c>
      <c r="F1731" s="7">
        <f t="shared" si="52"/>
        <v>-5.7681474385411452E-4</v>
      </c>
      <c r="G1731" s="7" cm="1">
        <f t="array" ref="G1731">SQRT(MMULT(MMULT(B1731:E1731,$M$3:$P$6),TRANSPOSE(B1731:E1731)))</f>
        <v>2.0576358492407326E-2</v>
      </c>
      <c r="H1731" s="9">
        <f t="shared" si="53"/>
        <v>-7.6632351853509889E-2</v>
      </c>
    </row>
    <row r="1732" spans="1:8" x14ac:dyDescent="0.35">
      <c r="A1732">
        <v>1723</v>
      </c>
      <c r="B1732" s="6">
        <v>0.28216066665898576</v>
      </c>
      <c r="C1732" s="6">
        <v>0.16250883118340115</v>
      </c>
      <c r="D1732" s="6">
        <v>0.36776807106759518</v>
      </c>
      <c r="E1732" s="6">
        <v>0.18756243109001786</v>
      </c>
      <c r="F1732" s="7">
        <f t="shared" si="52"/>
        <v>-1.1090197736912464E-3</v>
      </c>
      <c r="G1732" s="7" cm="1">
        <f t="array" ref="G1732">SQRT(MMULT(MMULT(B1732:E1732,$M$3:$P$6),TRANSPOSE(B1732:E1732)))</f>
        <v>1.8467021841774699E-2</v>
      </c>
      <c r="H1732" s="9">
        <f t="shared" si="53"/>
        <v>-0.11420465041744748</v>
      </c>
    </row>
    <row r="1733" spans="1:8" x14ac:dyDescent="0.35">
      <c r="A1733">
        <v>1724</v>
      </c>
      <c r="B1733" s="6">
        <v>0.41713305474046436</v>
      </c>
      <c r="C1733" s="6">
        <v>0.19381450181534063</v>
      </c>
      <c r="D1733" s="6">
        <v>0.29996181476766537</v>
      </c>
      <c r="E1733" s="6">
        <v>8.9090628676529754E-2</v>
      </c>
      <c r="F1733" s="7">
        <f t="shared" si="52"/>
        <v>-1.5016223890255732E-3</v>
      </c>
      <c r="G1733" s="7" cm="1">
        <f t="array" ref="G1733">SQRT(MMULT(MMULT(B1733:E1733,$M$3:$P$6),TRANSPOSE(B1733:E1733)))</f>
        <v>1.8047265822739106E-2</v>
      </c>
      <c r="H1733" s="9">
        <f t="shared" si="53"/>
        <v>-0.1386150352965706</v>
      </c>
    </row>
    <row r="1734" spans="1:8" x14ac:dyDescent="0.35">
      <c r="A1734">
        <v>1725</v>
      </c>
      <c r="B1734" s="6">
        <v>0.26816593503733216</v>
      </c>
      <c r="C1734" s="6">
        <v>0.17361011644197427</v>
      </c>
      <c r="D1734" s="6">
        <v>0.42985473795664719</v>
      </c>
      <c r="E1734" s="6">
        <v>0.12836921056404649</v>
      </c>
      <c r="F1734" s="7">
        <f t="shared" si="52"/>
        <v>-1.4187981995678084E-3</v>
      </c>
      <c r="G1734" s="7" cm="1">
        <f t="array" ref="G1734">SQRT(MMULT(MMULT(B1734:E1734,$M$3:$P$6),TRANSPOSE(B1734:E1734)))</f>
        <v>1.7242744272218551E-2</v>
      </c>
      <c r="H1734" s="9">
        <f t="shared" si="53"/>
        <v>-0.14027918998166478</v>
      </c>
    </row>
    <row r="1735" spans="1:8" x14ac:dyDescent="0.35">
      <c r="A1735">
        <v>1726</v>
      </c>
      <c r="B1735" s="6">
        <v>0.39351033204097335</v>
      </c>
      <c r="C1735" s="6">
        <v>0.21593595598546639</v>
      </c>
      <c r="D1735" s="6">
        <v>0.21447230766500869</v>
      </c>
      <c r="E1735" s="6">
        <v>0.1760814043085516</v>
      </c>
      <c r="F1735" s="7">
        <f t="shared" si="52"/>
        <v>-1.1812622619187143E-3</v>
      </c>
      <c r="G1735" s="7" cm="1">
        <f t="array" ref="G1735">SQRT(MMULT(MMULT(B1735:E1735,$M$3:$P$6),TRANSPOSE(B1735:E1735)))</f>
        <v>1.9654684631685831E-2</v>
      </c>
      <c r="H1735" s="9">
        <f t="shared" si="53"/>
        <v>-0.1109792552154332</v>
      </c>
    </row>
    <row r="1736" spans="1:8" x14ac:dyDescent="0.35">
      <c r="A1736">
        <v>1727</v>
      </c>
      <c r="B1736" s="6">
        <v>0.36358139690647023</v>
      </c>
      <c r="C1736" s="6">
        <v>0.1576776517885089</v>
      </c>
      <c r="D1736" s="6">
        <v>0.31052706167687744</v>
      </c>
      <c r="E1736" s="6">
        <v>0.16821388962814351</v>
      </c>
      <c r="F1736" s="7">
        <f t="shared" si="52"/>
        <v>-1.1066209717303399E-3</v>
      </c>
      <c r="G1736" s="7" cm="1">
        <f t="array" ref="G1736">SQRT(MMULT(MMULT(B1736:E1736,$M$3:$P$6),TRANSPOSE(B1736:E1736)))</f>
        <v>1.8694234948673918E-2</v>
      </c>
      <c r="H1736" s="9">
        <f t="shared" si="53"/>
        <v>-0.11268826873708324</v>
      </c>
    </row>
    <row r="1737" spans="1:8" x14ac:dyDescent="0.35">
      <c r="A1737">
        <v>1728</v>
      </c>
      <c r="B1737" s="6">
        <v>0.24782217494757158</v>
      </c>
      <c r="C1737" s="6">
        <v>0.35028028889321655</v>
      </c>
      <c r="D1737" s="6">
        <v>0.31789760204391432</v>
      </c>
      <c r="E1737" s="6">
        <v>8.3999934115297603E-2</v>
      </c>
      <c r="F1737" s="7">
        <f t="shared" si="52"/>
        <v>-2.0636755937301328E-3</v>
      </c>
      <c r="G1737" s="7" cm="1">
        <f t="array" ref="G1737">SQRT(MMULT(MMULT(B1737:E1737,$M$3:$P$6),TRANSPOSE(B1737:E1737)))</f>
        <v>1.7948783351724895E-2</v>
      </c>
      <c r="H1737" s="9">
        <f t="shared" si="53"/>
        <v>-0.17068987539123151</v>
      </c>
    </row>
    <row r="1738" spans="1:8" x14ac:dyDescent="0.35">
      <c r="A1738">
        <v>1729</v>
      </c>
      <c r="B1738" s="6">
        <v>0.26505346520073231</v>
      </c>
      <c r="C1738" s="6">
        <v>0.21350382908978455</v>
      </c>
      <c r="D1738" s="6">
        <v>0.23216369695294459</v>
      </c>
      <c r="E1738" s="6">
        <v>0.28927900875653861</v>
      </c>
      <c r="F1738" s="7">
        <f t="shared" si="52"/>
        <v>-7.8440458544784075E-4</v>
      </c>
      <c r="G1738" s="7" cm="1">
        <f t="array" ref="G1738">SQRT(MMULT(MMULT(B1738:E1738,$M$3:$P$6),TRANSPOSE(B1738:E1738)))</f>
        <v>2.1324205667253876E-2</v>
      </c>
      <c r="H1738" s="9">
        <f t="shared" si="53"/>
        <v>-8.3679768113849542E-2</v>
      </c>
    </row>
    <row r="1739" spans="1:8" x14ac:dyDescent="0.35">
      <c r="A1739">
        <v>1730</v>
      </c>
      <c r="B1739" s="6">
        <v>0.37169735527999936</v>
      </c>
      <c r="C1739" s="6">
        <v>9.0554309978307726E-3</v>
      </c>
      <c r="D1739" s="6">
        <v>0.57555719578107634</v>
      </c>
      <c r="E1739" s="6">
        <v>4.3690017941093576E-2</v>
      </c>
      <c r="F1739" s="7">
        <f t="shared" ref="F1739:F1802" si="54">B1739*$B$3+C1739*$B$4+D1739*$B$5+E1739*$B$6</f>
        <v>-1.3100684994103958E-3</v>
      </c>
      <c r="G1739" s="7" cm="1">
        <f t="array" ref="G1739">SQRT(MMULT(MMULT(B1739:E1739,$M$3:$P$6),TRANSPOSE(B1739:E1739)))</f>
        <v>1.5713655164947802E-2</v>
      </c>
      <c r="H1739" s="9">
        <f t="shared" ref="H1739:H1802" si="55">(F1739-0.001)/G1739</f>
        <v>-0.14701025796744152</v>
      </c>
    </row>
    <row r="1740" spans="1:8" x14ac:dyDescent="0.35">
      <c r="A1740">
        <v>1731</v>
      </c>
      <c r="B1740" s="6">
        <v>0.30553640064714371</v>
      </c>
      <c r="C1740" s="6">
        <v>0.12194752595967648</v>
      </c>
      <c r="D1740" s="6">
        <v>0.29984049009780045</v>
      </c>
      <c r="E1740" s="6">
        <v>0.27267558329537944</v>
      </c>
      <c r="F1740" s="7">
        <f t="shared" si="54"/>
        <v>-6.0153525054493294E-4</v>
      </c>
      <c r="G1740" s="7" cm="1">
        <f t="array" ref="G1740">SQRT(MMULT(MMULT(B1740:E1740,$M$3:$P$6),TRANSPOSE(B1740:E1740)))</f>
        <v>2.0496485439041374E-2</v>
      </c>
      <c r="H1740" s="9">
        <f t="shared" si="55"/>
        <v>-7.8137066733126578E-2</v>
      </c>
    </row>
    <row r="1741" spans="1:8" x14ac:dyDescent="0.35">
      <c r="A1741">
        <v>1732</v>
      </c>
      <c r="B1741" s="6">
        <v>9.3038860495083475E-2</v>
      </c>
      <c r="C1741" s="6">
        <v>0.12076291574599041</v>
      </c>
      <c r="D1741" s="6">
        <v>0.53989107386438318</v>
      </c>
      <c r="E1741" s="6">
        <v>0.24630714989454305</v>
      </c>
      <c r="F1741" s="7">
        <f t="shared" si="54"/>
        <v>-9.2488767556735314E-4</v>
      </c>
      <c r="G1741" s="7" cm="1">
        <f t="array" ref="G1741">SQRT(MMULT(MMULT(B1741:E1741,$M$3:$P$6),TRANSPOSE(B1741:E1741)))</f>
        <v>1.8381917923162246E-2</v>
      </c>
      <c r="H1741" s="9">
        <f t="shared" si="55"/>
        <v>-0.10471636766160765</v>
      </c>
    </row>
    <row r="1742" spans="1:8" x14ac:dyDescent="0.35">
      <c r="A1742">
        <v>1733</v>
      </c>
      <c r="B1742" s="6">
        <v>0.33787102467040725</v>
      </c>
      <c r="C1742" s="6">
        <v>0.21875201165957298</v>
      </c>
      <c r="D1742" s="6">
        <v>0.33761852900078987</v>
      </c>
      <c r="E1742" s="6">
        <v>0.10575843466922991</v>
      </c>
      <c r="F1742" s="7">
        <f t="shared" si="54"/>
        <v>-1.5622841251347272E-3</v>
      </c>
      <c r="G1742" s="7" cm="1">
        <f t="array" ref="G1742">SQRT(MMULT(MMULT(B1742:E1742,$M$3:$P$6),TRANSPOSE(B1742:E1742)))</f>
        <v>1.7804942314378125E-2</v>
      </c>
      <c r="H1742" s="9">
        <f t="shared" si="55"/>
        <v>-0.14390858896889497</v>
      </c>
    </row>
    <row r="1743" spans="1:8" x14ac:dyDescent="0.35">
      <c r="A1743">
        <v>1734</v>
      </c>
      <c r="B1743" s="6">
        <v>0.11913532102222471</v>
      </c>
      <c r="C1743" s="6">
        <v>0.50020086710022782</v>
      </c>
      <c r="D1743" s="6">
        <v>0.12025595978396507</v>
      </c>
      <c r="E1743" s="6">
        <v>0.26040785209358253</v>
      </c>
      <c r="F1743" s="7">
        <f t="shared" si="54"/>
        <v>-1.743937036647587E-3</v>
      </c>
      <c r="G1743" s="7" cm="1">
        <f t="array" ref="G1743">SQRT(MMULT(MMULT(B1743:E1743,$M$3:$P$6),TRANSPOSE(B1743:E1743)))</f>
        <v>2.2026767718468499E-2</v>
      </c>
      <c r="H1743" s="9">
        <f t="shared" si="55"/>
        <v>-0.12457284117755114</v>
      </c>
    </row>
    <row r="1744" spans="1:8" x14ac:dyDescent="0.35">
      <c r="A1744">
        <v>1735</v>
      </c>
      <c r="B1744" s="6">
        <v>0.546910672072766</v>
      </c>
      <c r="C1744" s="6">
        <v>2.9741083514301981E-2</v>
      </c>
      <c r="D1744" s="6">
        <v>0.39681294726965938</v>
      </c>
      <c r="E1744" s="6">
        <v>2.6535297143272501E-2</v>
      </c>
      <c r="F1744" s="7">
        <f t="shared" si="54"/>
        <v>-1.2678177673090777E-3</v>
      </c>
      <c r="G1744" s="7" cm="1">
        <f t="array" ref="G1744">SQRT(MMULT(MMULT(B1744:E1744,$M$3:$P$6),TRANSPOSE(B1744:E1744)))</f>
        <v>1.714673840212487E-2</v>
      </c>
      <c r="H1744" s="9">
        <f t="shared" si="55"/>
        <v>-0.13225942532767884</v>
      </c>
    </row>
    <row r="1745" spans="1:8" x14ac:dyDescent="0.35">
      <c r="A1745">
        <v>1736</v>
      </c>
      <c r="B1745" s="6">
        <v>0.36084042981140052</v>
      </c>
      <c r="C1745" s="6">
        <v>0.14177096135592793</v>
      </c>
      <c r="D1745" s="6">
        <v>9.4496444940299754E-2</v>
      </c>
      <c r="E1745" s="6">
        <v>0.40289216389237181</v>
      </c>
      <c r="F1745" s="7">
        <f t="shared" si="54"/>
        <v>-2.2362880322882028E-6</v>
      </c>
      <c r="G1745" s="7" cm="1">
        <f t="array" ref="G1745">SQRT(MMULT(MMULT(B1745:E1745,$M$3:$P$6),TRANSPOSE(B1745:E1745)))</f>
        <v>2.5045681243266331E-2</v>
      </c>
      <c r="H1745" s="9">
        <f t="shared" si="55"/>
        <v>-4.0016331689989262E-2</v>
      </c>
    </row>
    <row r="1746" spans="1:8" x14ac:dyDescent="0.35">
      <c r="A1746">
        <v>1737</v>
      </c>
      <c r="B1746" s="6">
        <v>1.853045957729112E-2</v>
      </c>
      <c r="C1746" s="6">
        <v>0.56509381944574533</v>
      </c>
      <c r="D1746" s="6">
        <v>9.743853571996812E-2</v>
      </c>
      <c r="E1746" s="6">
        <v>0.31893718525699544</v>
      </c>
      <c r="F1746" s="7">
        <f t="shared" si="54"/>
        <v>-1.7302946584433275E-3</v>
      </c>
      <c r="G1746" s="7" cm="1">
        <f t="array" ref="G1746">SQRT(MMULT(MMULT(B1746:E1746,$M$3:$P$6),TRANSPOSE(B1746:E1746)))</f>
        <v>2.3468757844831122E-2</v>
      </c>
      <c r="H1746" s="9">
        <f t="shared" si="55"/>
        <v>-0.1163374165984955</v>
      </c>
    </row>
    <row r="1747" spans="1:8" x14ac:dyDescent="0.35">
      <c r="A1747">
        <v>1738</v>
      </c>
      <c r="B1747" s="6">
        <v>0.19439739134799194</v>
      </c>
      <c r="C1747" s="6">
        <v>0.37405839043968331</v>
      </c>
      <c r="D1747" s="6">
        <v>0.20947948702788777</v>
      </c>
      <c r="E1747" s="6">
        <v>0.22206473118443709</v>
      </c>
      <c r="F1747" s="7">
        <f t="shared" si="54"/>
        <v>-1.5435438095840045E-3</v>
      </c>
      <c r="G1747" s="7" cm="1">
        <f t="array" ref="G1747">SQRT(MMULT(MMULT(B1747:E1747,$M$3:$P$6),TRANSPOSE(B1747:E1747)))</f>
        <v>2.041408638575545E-2</v>
      </c>
      <c r="H1747" s="9">
        <f t="shared" si="55"/>
        <v>-0.12459748438014055</v>
      </c>
    </row>
    <row r="1748" spans="1:8" x14ac:dyDescent="0.35">
      <c r="A1748">
        <v>1739</v>
      </c>
      <c r="B1748" s="6">
        <v>0.36344830838262182</v>
      </c>
      <c r="C1748" s="6">
        <v>2.1226514196340762E-2</v>
      </c>
      <c r="D1748" s="6">
        <v>0.35584737291095014</v>
      </c>
      <c r="E1748" s="6">
        <v>0.25947780451008717</v>
      </c>
      <c r="F1748" s="7">
        <f t="shared" si="54"/>
        <v>-3.6430512457542603E-4</v>
      </c>
      <c r="G1748" s="7" cm="1">
        <f t="array" ref="G1748">SQRT(MMULT(MMULT(B1748:E1748,$M$3:$P$6),TRANSPOSE(B1748:E1748)))</f>
        <v>1.9934507141207477E-2</v>
      </c>
      <c r="H1748" s="9">
        <f t="shared" si="55"/>
        <v>-6.843937073092779E-2</v>
      </c>
    </row>
    <row r="1749" spans="1:8" x14ac:dyDescent="0.35">
      <c r="A1749">
        <v>1740</v>
      </c>
      <c r="B1749" s="6">
        <v>0.11818633402254713</v>
      </c>
      <c r="C1749" s="6">
        <v>0.29147809081982229</v>
      </c>
      <c r="D1749" s="6">
        <v>0.13096576034534879</v>
      </c>
      <c r="E1749" s="6">
        <v>0.4593698148122819</v>
      </c>
      <c r="F1749" s="7">
        <f t="shared" si="54"/>
        <v>-3.3879202778559769E-4</v>
      </c>
      <c r="G1749" s="7" cm="1">
        <f t="array" ref="G1749">SQRT(MMULT(MMULT(B1749:E1749,$M$3:$P$6),TRANSPOSE(B1749:E1749)))</f>
        <v>2.6107538874398612E-2</v>
      </c>
      <c r="H1749" s="9">
        <f t="shared" si="55"/>
        <v>-5.1279901725950677E-2</v>
      </c>
    </row>
    <row r="1750" spans="1:8" x14ac:dyDescent="0.35">
      <c r="A1750">
        <v>1741</v>
      </c>
      <c r="B1750" s="6">
        <v>0.36678153355808807</v>
      </c>
      <c r="C1750" s="6">
        <v>0.13468912191656668</v>
      </c>
      <c r="D1750" s="6">
        <v>0.13923378456358088</v>
      </c>
      <c r="E1750" s="6">
        <v>0.35929555996176443</v>
      </c>
      <c r="F1750" s="7">
        <f t="shared" si="54"/>
        <v>-1.780980805032999E-4</v>
      </c>
      <c r="G1750" s="7" cm="1">
        <f t="array" ref="G1750">SQRT(MMULT(MMULT(B1750:E1750,$M$3:$P$6),TRANSPOSE(B1750:E1750)))</f>
        <v>2.3660503781449408E-2</v>
      </c>
      <c r="H1750" s="9">
        <f t="shared" si="55"/>
        <v>-4.979175808703476E-2</v>
      </c>
    </row>
    <row r="1751" spans="1:8" x14ac:dyDescent="0.35">
      <c r="A1751">
        <v>1742</v>
      </c>
      <c r="B1751" s="6">
        <v>0.28626349700661297</v>
      </c>
      <c r="C1751" s="6">
        <v>0.19548354276668423</v>
      </c>
      <c r="D1751" s="6">
        <v>0.31085550773628245</v>
      </c>
      <c r="E1751" s="6">
        <v>0.20739745249042033</v>
      </c>
      <c r="F1751" s="7">
        <f t="shared" si="54"/>
        <v>-1.0936526802137049E-3</v>
      </c>
      <c r="G1751" s="7" cm="1">
        <f t="array" ref="G1751">SQRT(MMULT(MMULT(B1751:E1751,$M$3:$P$6),TRANSPOSE(B1751:E1751)))</f>
        <v>1.9220677696847425E-2</v>
      </c>
      <c r="H1751" s="9">
        <f t="shared" si="55"/>
        <v>-0.10892709993035811</v>
      </c>
    </row>
    <row r="1752" spans="1:8" x14ac:dyDescent="0.35">
      <c r="A1752">
        <v>1743</v>
      </c>
      <c r="B1752" s="6">
        <v>0.42672456979125645</v>
      </c>
      <c r="C1752" s="6">
        <v>0.15484908233092703</v>
      </c>
      <c r="D1752" s="6">
        <v>1.1745156138790003E-2</v>
      </c>
      <c r="E1752" s="6">
        <v>0.40668119173902645</v>
      </c>
      <c r="F1752" s="7">
        <f t="shared" si="54"/>
        <v>4.7601188861317407E-5</v>
      </c>
      <c r="G1752" s="7" cm="1">
        <f t="array" ref="G1752">SQRT(MMULT(MMULT(B1752:E1752,$M$3:$P$6),TRANSPOSE(B1752:E1752)))</f>
        <v>2.5867707523213993E-2</v>
      </c>
      <c r="H1752" s="9">
        <f t="shared" si="55"/>
        <v>-3.6818060134783434E-2</v>
      </c>
    </row>
    <row r="1753" spans="1:8" x14ac:dyDescent="0.35">
      <c r="A1753">
        <v>1744</v>
      </c>
      <c r="B1753" s="6">
        <v>0.32234595221711049</v>
      </c>
      <c r="C1753" s="6">
        <v>0.27091358111061375</v>
      </c>
      <c r="D1753" s="6">
        <v>0.37319121126296229</v>
      </c>
      <c r="E1753" s="6">
        <v>3.3549255409313535E-2</v>
      </c>
      <c r="F1753" s="7">
        <f t="shared" si="54"/>
        <v>-2.0311552721518074E-3</v>
      </c>
      <c r="G1753" s="7" cm="1">
        <f t="array" ref="G1753">SQRT(MMULT(MMULT(B1753:E1753,$M$3:$P$6),TRANSPOSE(B1753:E1753)))</f>
        <v>1.7195351941340253E-2</v>
      </c>
      <c r="H1753" s="9">
        <f t="shared" si="55"/>
        <v>-0.17627759422966197</v>
      </c>
    </row>
    <row r="1754" spans="1:8" x14ac:dyDescent="0.35">
      <c r="A1754">
        <v>1745</v>
      </c>
      <c r="B1754" s="6">
        <v>0.24764253145584708</v>
      </c>
      <c r="C1754" s="6">
        <v>0.11124875053790956</v>
      </c>
      <c r="D1754" s="6">
        <v>0.34826921216942375</v>
      </c>
      <c r="E1754" s="6">
        <v>0.2928395058368195</v>
      </c>
      <c r="F1754" s="7">
        <f t="shared" si="54"/>
        <v>-5.4021612896356871E-4</v>
      </c>
      <c r="G1754" s="7" cm="1">
        <f t="array" ref="G1754">SQRT(MMULT(MMULT(B1754:E1754,$M$3:$P$6),TRANSPOSE(B1754:E1754)))</f>
        <v>2.0542522742331433E-2</v>
      </c>
      <c r="H1754" s="9">
        <f t="shared" si="55"/>
        <v>-7.4976970856149322E-2</v>
      </c>
    </row>
    <row r="1755" spans="1:8" x14ac:dyDescent="0.35">
      <c r="A1755">
        <v>1746</v>
      </c>
      <c r="B1755" s="6">
        <v>6.8412242745188367E-2</v>
      </c>
      <c r="C1755" s="6">
        <v>3.5497707331742158E-2</v>
      </c>
      <c r="D1755" s="6">
        <v>0.4684576980917638</v>
      </c>
      <c r="E1755" s="6">
        <v>0.42763235183130566</v>
      </c>
      <c r="F1755" s="7">
        <f t="shared" si="54"/>
        <v>8.1333310611012661E-5</v>
      </c>
      <c r="G1755" s="7" cm="1">
        <f t="array" ref="G1755">SQRT(MMULT(MMULT(B1755:E1755,$M$3:$P$6),TRANSPOSE(B1755:E1755)))</f>
        <v>2.3264587380014384E-2</v>
      </c>
      <c r="H1755" s="9">
        <f t="shared" si="55"/>
        <v>-3.948777059240581E-2</v>
      </c>
    </row>
    <row r="1756" spans="1:8" x14ac:dyDescent="0.35">
      <c r="A1756">
        <v>1747</v>
      </c>
      <c r="B1756" s="6">
        <v>0.33313710908929356</v>
      </c>
      <c r="C1756" s="6">
        <v>0.17427976828227323</v>
      </c>
      <c r="D1756" s="6">
        <v>0.17420939253952936</v>
      </c>
      <c r="E1756" s="6">
        <v>0.31837373008890385</v>
      </c>
      <c r="F1756" s="7">
        <f t="shared" si="54"/>
        <v>-4.9192663181489105E-4</v>
      </c>
      <c r="G1756" s="7" cm="1">
        <f t="array" ref="G1756">SQRT(MMULT(MMULT(B1756:E1756,$M$3:$P$6),TRANSPOSE(B1756:E1756)))</f>
        <v>2.2430084596056967E-2</v>
      </c>
      <c r="H1756" s="9">
        <f t="shared" si="55"/>
        <v>-6.6514534326685512E-2</v>
      </c>
    </row>
    <row r="1757" spans="1:8" x14ac:dyDescent="0.35">
      <c r="A1757">
        <v>1748</v>
      </c>
      <c r="B1757" s="6">
        <v>0.35738709946830466</v>
      </c>
      <c r="C1757" s="6">
        <v>8.8873913543007596E-2</v>
      </c>
      <c r="D1757" s="6">
        <v>0.50659887538932846</v>
      </c>
      <c r="E1757" s="6">
        <v>4.7140111599359505E-2</v>
      </c>
      <c r="F1757" s="7">
        <f t="shared" si="54"/>
        <v>-1.4993615856880077E-3</v>
      </c>
      <c r="G1757" s="7" cm="1">
        <f t="array" ref="G1757">SQRT(MMULT(MMULT(B1757:E1757,$M$3:$P$6),TRANSPOSE(B1757:E1757)))</f>
        <v>1.6132823081022395E-2</v>
      </c>
      <c r="H1757" s="9">
        <f t="shared" si="55"/>
        <v>-0.15492400636489312</v>
      </c>
    </row>
    <row r="1758" spans="1:8" x14ac:dyDescent="0.35">
      <c r="A1758">
        <v>1749</v>
      </c>
      <c r="B1758" s="6">
        <v>0.33666391857984501</v>
      </c>
      <c r="C1758" s="6">
        <v>0.34858809832757559</v>
      </c>
      <c r="D1758" s="6">
        <v>0.15329770985069827</v>
      </c>
      <c r="E1758" s="6">
        <v>0.16145027324188121</v>
      </c>
      <c r="F1758" s="7">
        <f t="shared" si="54"/>
        <v>-1.6206799671636954E-3</v>
      </c>
      <c r="G1758" s="7" cm="1">
        <f t="array" ref="G1758">SQRT(MMULT(MMULT(B1758:E1758,$M$3:$P$6),TRANSPOSE(B1758:E1758)))</f>
        <v>2.0102389265598961E-2</v>
      </c>
      <c r="H1758" s="9">
        <f t="shared" si="55"/>
        <v>-0.13036659138067938</v>
      </c>
    </row>
    <row r="1759" spans="1:8" x14ac:dyDescent="0.35">
      <c r="A1759">
        <v>1750</v>
      </c>
      <c r="B1759" s="6">
        <v>0.16078777520593973</v>
      </c>
      <c r="C1759" s="6">
        <v>0.12673500716669464</v>
      </c>
      <c r="D1759" s="6">
        <v>0.20899229652361703</v>
      </c>
      <c r="E1759" s="6">
        <v>0.50348492110374854</v>
      </c>
      <c r="F1759" s="7">
        <f t="shared" si="54"/>
        <v>2.9795316739889585E-4</v>
      </c>
      <c r="G1759" s="7" cm="1">
        <f t="array" ref="G1759">SQRT(MMULT(MMULT(B1759:E1759,$M$3:$P$6),TRANSPOSE(B1759:E1759)))</f>
        <v>2.6825214677873625E-2</v>
      </c>
      <c r="H1759" s="9">
        <f t="shared" si="55"/>
        <v>-2.6171154305064219E-2</v>
      </c>
    </row>
    <row r="1760" spans="1:8" x14ac:dyDescent="0.35">
      <c r="A1760">
        <v>1751</v>
      </c>
      <c r="B1760" s="6">
        <v>0.29862219177399718</v>
      </c>
      <c r="C1760" s="6">
        <v>0.22663244590101711</v>
      </c>
      <c r="D1760" s="6">
        <v>0.27824862872719769</v>
      </c>
      <c r="E1760" s="6">
        <v>0.19649673359778796</v>
      </c>
      <c r="F1760" s="7">
        <f t="shared" si="54"/>
        <v>-1.2059074831626518E-3</v>
      </c>
      <c r="G1760" s="7" cm="1">
        <f t="array" ref="G1760">SQRT(MMULT(MMULT(B1760:E1760,$M$3:$P$6),TRANSPOSE(B1760:E1760)))</f>
        <v>1.9333684621582369E-2</v>
      </c>
      <c r="H1760" s="9">
        <f t="shared" si="55"/>
        <v>-0.11409658977783144</v>
      </c>
    </row>
    <row r="1761" spans="1:8" x14ac:dyDescent="0.35">
      <c r="A1761">
        <v>1752</v>
      </c>
      <c r="B1761" s="6">
        <v>4.1696089303914019E-3</v>
      </c>
      <c r="C1761" s="6">
        <v>0.60784511901747407</v>
      </c>
      <c r="D1761" s="6">
        <v>0.37593224782935092</v>
      </c>
      <c r="E1761" s="6">
        <v>1.2053024222783537E-2</v>
      </c>
      <c r="F1761" s="7">
        <f t="shared" si="54"/>
        <v>-3.2444416981991901E-3</v>
      </c>
      <c r="G1761" s="7" cm="1">
        <f t="array" ref="G1761">SQRT(MMULT(MMULT(B1761:E1761,$M$3:$P$6),TRANSPOSE(B1761:E1761)))</f>
        <v>1.8225818585099661E-2</v>
      </c>
      <c r="H1761" s="9">
        <f t="shared" si="55"/>
        <v>-0.23288071690064949</v>
      </c>
    </row>
    <row r="1762" spans="1:8" x14ac:dyDescent="0.35">
      <c r="A1762">
        <v>1753</v>
      </c>
      <c r="B1762" s="6">
        <v>0.60014121632371409</v>
      </c>
      <c r="C1762" s="6">
        <v>0.24996576589132691</v>
      </c>
      <c r="D1762" s="6">
        <v>5.8336620695618437E-2</v>
      </c>
      <c r="E1762" s="6">
        <v>9.1556397089340616E-2</v>
      </c>
      <c r="F1762" s="7">
        <f t="shared" si="54"/>
        <v>-1.4473658166011148E-3</v>
      </c>
      <c r="G1762" s="7" cm="1">
        <f t="array" ref="G1762">SQRT(MMULT(MMULT(B1762:E1762,$M$3:$P$6),TRANSPOSE(B1762:E1762)))</f>
        <v>2.0634117058073033E-2</v>
      </c>
      <c r="H1762" s="9">
        <f t="shared" si="55"/>
        <v>-0.11860773154059387</v>
      </c>
    </row>
    <row r="1763" spans="1:8" x14ac:dyDescent="0.35">
      <c r="A1763">
        <v>1754</v>
      </c>
      <c r="B1763" s="6">
        <v>9.5805272793413443E-2</v>
      </c>
      <c r="C1763" s="6">
        <v>0.31480976561896556</v>
      </c>
      <c r="D1763" s="6">
        <v>0.16658151600122736</v>
      </c>
      <c r="E1763" s="6">
        <v>0.42280344558639354</v>
      </c>
      <c r="F1763" s="7">
        <f t="shared" si="54"/>
        <v>-5.8292523406065712E-4</v>
      </c>
      <c r="G1763" s="7" cm="1">
        <f t="array" ref="G1763">SQRT(MMULT(MMULT(B1763:E1763,$M$3:$P$6),TRANSPOSE(B1763:E1763)))</f>
        <v>2.4914410948877558E-2</v>
      </c>
      <c r="H1763" s="9">
        <f t="shared" si="55"/>
        <v>-6.353452374646533E-2</v>
      </c>
    </row>
    <row r="1764" spans="1:8" x14ac:dyDescent="0.35">
      <c r="A1764">
        <v>1755</v>
      </c>
      <c r="B1764" s="6">
        <v>0.38853961163985101</v>
      </c>
      <c r="C1764" s="6">
        <v>8.5592066639584991E-3</v>
      </c>
      <c r="D1764" s="6">
        <v>0.41122321091224123</v>
      </c>
      <c r="E1764" s="6">
        <v>0.1916779707839491</v>
      </c>
      <c r="F1764" s="7">
        <f t="shared" si="54"/>
        <v>-6.1846527757827743E-4</v>
      </c>
      <c r="G1764" s="7" cm="1">
        <f t="array" ref="G1764">SQRT(MMULT(MMULT(B1764:E1764,$M$3:$P$6),TRANSPOSE(B1764:E1764)))</f>
        <v>1.8357169464237325E-2</v>
      </c>
      <c r="H1764" s="9">
        <f t="shared" si="55"/>
        <v>-8.8165295893318646E-2</v>
      </c>
    </row>
    <row r="1765" spans="1:8" x14ac:dyDescent="0.35">
      <c r="A1765">
        <v>1756</v>
      </c>
      <c r="B1765" s="6">
        <v>0.16577132474328812</v>
      </c>
      <c r="C1765" s="6">
        <v>0.38473272037361311</v>
      </c>
      <c r="D1765" s="6">
        <v>0.1057761916320282</v>
      </c>
      <c r="E1765" s="6">
        <v>0.34371976325107062</v>
      </c>
      <c r="F1765" s="7">
        <f t="shared" si="54"/>
        <v>-1.0427303738005493E-3</v>
      </c>
      <c r="G1765" s="7" cm="1">
        <f t="array" ref="G1765">SQRT(MMULT(MMULT(B1765:E1765,$M$3:$P$6),TRANSPOSE(B1765:E1765)))</f>
        <v>2.3570026244964553E-2</v>
      </c>
      <c r="H1765" s="9">
        <f t="shared" si="55"/>
        <v>-8.6666444600881742E-2</v>
      </c>
    </row>
    <row r="1766" spans="1:8" x14ac:dyDescent="0.35">
      <c r="A1766">
        <v>1757</v>
      </c>
      <c r="B1766" s="6">
        <v>0.19408427599818531</v>
      </c>
      <c r="C1766" s="6">
        <v>0.2958535547166094</v>
      </c>
      <c r="D1766" s="6">
        <v>0.23992904553449565</v>
      </c>
      <c r="E1766" s="6">
        <v>0.27013312375070958</v>
      </c>
      <c r="F1766" s="7">
        <f t="shared" si="54"/>
        <v>-1.1376311798384645E-3</v>
      </c>
      <c r="G1766" s="7" cm="1">
        <f t="array" ref="G1766">SQRT(MMULT(MMULT(B1766:E1766,$M$3:$P$6),TRANSPOSE(B1766:E1766)))</f>
        <v>2.0911176785551582E-2</v>
      </c>
      <c r="H1766" s="9">
        <f t="shared" si="55"/>
        <v>-0.10222433685871971</v>
      </c>
    </row>
    <row r="1767" spans="1:8" x14ac:dyDescent="0.35">
      <c r="A1767">
        <v>1758</v>
      </c>
      <c r="B1767" s="6">
        <v>0.16741849435944256</v>
      </c>
      <c r="C1767" s="6">
        <v>0.33185325708738728</v>
      </c>
      <c r="D1767" s="6">
        <v>0.15884655995541391</v>
      </c>
      <c r="E1767" s="6">
        <v>0.34188168859775614</v>
      </c>
      <c r="F1767" s="7">
        <f t="shared" si="54"/>
        <v>-9.2288237393542264E-4</v>
      </c>
      <c r="G1767" s="7" cm="1">
        <f t="array" ref="G1767">SQRT(MMULT(MMULT(B1767:E1767,$M$3:$P$6),TRANSPOSE(B1767:E1767)))</f>
        <v>2.3054223591496777E-2</v>
      </c>
      <c r="H1767" s="9">
        <f t="shared" si="55"/>
        <v>-8.3406945642908167E-2</v>
      </c>
    </row>
    <row r="1768" spans="1:8" x14ac:dyDescent="0.35">
      <c r="A1768">
        <v>1759</v>
      </c>
      <c r="B1768" s="6">
        <v>0.25865435957243182</v>
      </c>
      <c r="C1768" s="6">
        <v>0.24402608689293767</v>
      </c>
      <c r="D1768" s="6">
        <v>0.23247816578849492</v>
      </c>
      <c r="E1768" s="6">
        <v>0.26484138774613553</v>
      </c>
      <c r="F1768" s="7">
        <f t="shared" si="54"/>
        <v>-9.7501052344065595E-4</v>
      </c>
      <c r="G1768" s="7" cm="1">
        <f t="array" ref="G1768">SQRT(MMULT(MMULT(B1768:E1768,$M$3:$P$6),TRANSPOSE(B1768:E1768)))</f>
        <v>2.0851528972461918E-2</v>
      </c>
      <c r="H1768" s="9">
        <f t="shared" si="55"/>
        <v>-9.4717779499479487E-2</v>
      </c>
    </row>
    <row r="1769" spans="1:8" x14ac:dyDescent="0.35">
      <c r="A1769">
        <v>1760</v>
      </c>
      <c r="B1769" s="6">
        <v>0.38087092850586557</v>
      </c>
      <c r="C1769" s="6">
        <v>0.43637288923761813</v>
      </c>
      <c r="D1769" s="6">
        <v>1.9085434321508062E-2</v>
      </c>
      <c r="E1769" s="6">
        <v>0.16367074793500822</v>
      </c>
      <c r="F1769" s="7">
        <f t="shared" si="54"/>
        <v>-1.7778992926012608E-3</v>
      </c>
      <c r="G1769" s="7" cm="1">
        <f t="array" ref="G1769">SQRT(MMULT(MMULT(B1769:E1769,$M$3:$P$6),TRANSPOSE(B1769:E1769)))</f>
        <v>2.1580954339757197E-2</v>
      </c>
      <c r="H1769" s="9">
        <f t="shared" si="55"/>
        <v>-0.12871994671170386</v>
      </c>
    </row>
    <row r="1770" spans="1:8" x14ac:dyDescent="0.35">
      <c r="A1770">
        <v>1761</v>
      </c>
      <c r="B1770" s="6">
        <v>0.19962253694501017</v>
      </c>
      <c r="C1770" s="6">
        <v>0.17993755315664123</v>
      </c>
      <c r="D1770" s="6">
        <v>0.14246229909231869</v>
      </c>
      <c r="E1770" s="6">
        <v>0.4779776108060298</v>
      </c>
      <c r="F1770" s="7">
        <f t="shared" si="54"/>
        <v>9.2033659007528497E-5</v>
      </c>
      <c r="G1770" s="7" cm="1">
        <f t="array" ref="G1770">SQRT(MMULT(MMULT(B1770:E1770,$M$3:$P$6),TRANSPOSE(B1770:E1770)))</f>
        <v>2.6538031492808971E-2</v>
      </c>
      <c r="H1770" s="9">
        <f t="shared" si="55"/>
        <v>-3.4213778864438528E-2</v>
      </c>
    </row>
    <row r="1771" spans="1:8" x14ac:dyDescent="0.35">
      <c r="A1771">
        <v>1762</v>
      </c>
      <c r="B1771" s="6">
        <v>0.26075993530041663</v>
      </c>
      <c r="C1771" s="6">
        <v>0.32405093986561662</v>
      </c>
      <c r="D1771" s="6">
        <v>0.1767822957349352</v>
      </c>
      <c r="E1771" s="6">
        <v>0.23840682909903158</v>
      </c>
      <c r="F1771" s="7">
        <f t="shared" si="54"/>
        <v>-1.2850014029283912E-3</v>
      </c>
      <c r="G1771" s="7" cm="1">
        <f t="array" ref="G1771">SQRT(MMULT(MMULT(B1771:E1771,$M$3:$P$6),TRANSPOSE(B1771:E1771)))</f>
        <v>2.0905395899952491E-2</v>
      </c>
      <c r="H1771" s="9">
        <f t="shared" si="55"/>
        <v>-0.10930199140278343</v>
      </c>
    </row>
    <row r="1772" spans="1:8" x14ac:dyDescent="0.35">
      <c r="A1772">
        <v>1763</v>
      </c>
      <c r="B1772" s="6">
        <v>0.18298337373168921</v>
      </c>
      <c r="C1772" s="6">
        <v>5.0701024591929864E-2</v>
      </c>
      <c r="D1772" s="6">
        <v>0.28578804640012201</v>
      </c>
      <c r="E1772" s="6">
        <v>0.4805275552762589</v>
      </c>
      <c r="F1772" s="7">
        <f t="shared" si="54"/>
        <v>3.9697619197240201E-4</v>
      </c>
      <c r="G1772" s="7" cm="1">
        <f t="array" ref="G1772">SQRT(MMULT(MMULT(B1772:E1772,$M$3:$P$6),TRANSPOSE(B1772:E1772)))</f>
        <v>2.5754896502431887E-2</v>
      </c>
      <c r="H1772" s="9">
        <f t="shared" si="55"/>
        <v>-2.3413948022297737E-2</v>
      </c>
    </row>
    <row r="1773" spans="1:8" x14ac:dyDescent="0.35">
      <c r="A1773">
        <v>1764</v>
      </c>
      <c r="B1773" s="6">
        <v>0.2859296550844535</v>
      </c>
      <c r="C1773" s="6">
        <v>0.18403954744735207</v>
      </c>
      <c r="D1773" s="6">
        <v>0.29311312212020441</v>
      </c>
      <c r="E1773" s="6">
        <v>0.23691767534798991</v>
      </c>
      <c r="F1773" s="7">
        <f t="shared" si="54"/>
        <v>-9.3210928834745526E-4</v>
      </c>
      <c r="G1773" s="7" cm="1">
        <f t="array" ref="G1773">SQRT(MMULT(MMULT(B1773:E1773,$M$3:$P$6),TRANSPOSE(B1773:E1773)))</f>
        <v>1.9853898292555086E-2</v>
      </c>
      <c r="H1773" s="9">
        <f t="shared" si="55"/>
        <v>-9.7316368799570577E-2</v>
      </c>
    </row>
    <row r="1774" spans="1:8" x14ac:dyDescent="0.35">
      <c r="A1774">
        <v>1765</v>
      </c>
      <c r="B1774" s="6">
        <v>0.25097185513901332</v>
      </c>
      <c r="C1774" s="6">
        <v>5.1109592947541312E-2</v>
      </c>
      <c r="D1774" s="6">
        <v>0.30774806930034204</v>
      </c>
      <c r="E1774" s="6">
        <v>0.39017048261310328</v>
      </c>
      <c r="F1774" s="7">
        <f t="shared" si="54"/>
        <v>5.0359428633261517E-5</v>
      </c>
      <c r="G1774" s="7" cm="1">
        <f t="array" ref="G1774">SQRT(MMULT(MMULT(B1774:E1774,$M$3:$P$6),TRANSPOSE(B1774:E1774)))</f>
        <v>2.3173596947596773E-2</v>
      </c>
      <c r="H1774" s="9">
        <f t="shared" si="55"/>
        <v>-4.0979420394433905E-2</v>
      </c>
    </row>
    <row r="1775" spans="1:8" x14ac:dyDescent="0.35">
      <c r="A1775">
        <v>1766</v>
      </c>
      <c r="B1775" s="6">
        <v>0.22389548694368247</v>
      </c>
      <c r="C1775" s="6">
        <v>0.36861054596284487</v>
      </c>
      <c r="D1775" s="6">
        <v>0.26687532726733432</v>
      </c>
      <c r="E1775" s="6">
        <v>0.14061863982613845</v>
      </c>
      <c r="F1775" s="7">
        <f t="shared" si="54"/>
        <v>-1.8728759961978915E-3</v>
      </c>
      <c r="G1775" s="7" cm="1">
        <f t="array" ref="G1775">SQRT(MMULT(MMULT(B1775:E1775,$M$3:$P$6),TRANSPOSE(B1775:E1775)))</f>
        <v>1.8864029380488222E-2</v>
      </c>
      <c r="H1775" s="9">
        <f t="shared" si="55"/>
        <v>-0.15229386777617171</v>
      </c>
    </row>
    <row r="1776" spans="1:8" x14ac:dyDescent="0.35">
      <c r="A1776">
        <v>1767</v>
      </c>
      <c r="B1776" s="6">
        <v>0.34545343995664618</v>
      </c>
      <c r="C1776" s="6">
        <v>0.30481439273985539</v>
      </c>
      <c r="D1776" s="6">
        <v>0.29455381967023681</v>
      </c>
      <c r="E1776" s="6">
        <v>5.5178347633261772E-2</v>
      </c>
      <c r="F1776" s="7">
        <f t="shared" si="54"/>
        <v>-1.991402991021329E-3</v>
      </c>
      <c r="G1776" s="7" cm="1">
        <f t="array" ref="G1776">SQRT(MMULT(MMULT(B1776:E1776,$M$3:$P$6),TRANSPOSE(B1776:E1776)))</f>
        <v>1.7971843341252142E-2</v>
      </c>
      <c r="H1776" s="9">
        <f t="shared" si="55"/>
        <v>-0.16644942503782756</v>
      </c>
    </row>
    <row r="1777" spans="1:8" x14ac:dyDescent="0.35">
      <c r="A1777">
        <v>1768</v>
      </c>
      <c r="B1777" s="6">
        <v>0.159553054221033</v>
      </c>
      <c r="C1777" s="6">
        <v>0.24255874558073437</v>
      </c>
      <c r="D1777" s="6">
        <v>0.30119052594309931</v>
      </c>
      <c r="E1777" s="6">
        <v>0.29669767425513338</v>
      </c>
      <c r="F1777" s="7">
        <f t="shared" si="54"/>
        <v>-9.2250143901414811E-4</v>
      </c>
      <c r="G1777" s="7" cm="1">
        <f t="array" ref="G1777">SQRT(MMULT(MMULT(B1777:E1777,$M$3:$P$6),TRANSPOSE(B1777:E1777)))</f>
        <v>2.0946731208176198E-2</v>
      </c>
      <c r="H1777" s="9">
        <f t="shared" si="55"/>
        <v>-9.1780498823784612E-2</v>
      </c>
    </row>
    <row r="1778" spans="1:8" x14ac:dyDescent="0.35">
      <c r="A1778">
        <v>1769</v>
      </c>
      <c r="B1778" s="6">
        <v>0.33337841984769623</v>
      </c>
      <c r="C1778" s="6">
        <v>6.2708884465548537E-2</v>
      </c>
      <c r="D1778" s="6">
        <v>0.29977996870128137</v>
      </c>
      <c r="E1778" s="6">
        <v>0.30413272698547389</v>
      </c>
      <c r="F1778" s="7">
        <f t="shared" si="54"/>
        <v>-2.8939704268393955E-4</v>
      </c>
      <c r="G1778" s="7" cm="1">
        <f t="array" ref="G1778">SQRT(MMULT(MMULT(B1778:E1778,$M$3:$P$6),TRANSPOSE(B1778:E1778)))</f>
        <v>2.1209982938263927E-2</v>
      </c>
      <c r="H1778" s="9">
        <f t="shared" si="55"/>
        <v>-6.0791988679905977E-2</v>
      </c>
    </row>
    <row r="1779" spans="1:8" x14ac:dyDescent="0.35">
      <c r="A1779">
        <v>1770</v>
      </c>
      <c r="B1779" s="6">
        <v>0.17372726334635186</v>
      </c>
      <c r="C1779" s="6">
        <v>0.28256165139270395</v>
      </c>
      <c r="D1779" s="6">
        <v>0.29548425532534983</v>
      </c>
      <c r="E1779" s="6">
        <v>0.24822682993559445</v>
      </c>
      <c r="F1779" s="7">
        <f t="shared" si="54"/>
        <v>-1.2253279058483371E-3</v>
      </c>
      <c r="G1779" s="7" cm="1">
        <f t="array" ref="G1779">SQRT(MMULT(MMULT(B1779:E1779,$M$3:$P$6),TRANSPOSE(B1779:E1779)))</f>
        <v>2.0062303897260002E-2</v>
      </c>
      <c r="H1779" s="9">
        <f t="shared" si="55"/>
        <v>-0.11092085521405447</v>
      </c>
    </row>
    <row r="1780" spans="1:8" x14ac:dyDescent="0.35">
      <c r="A1780">
        <v>1771</v>
      </c>
      <c r="B1780" s="6">
        <v>0.46409865150881457</v>
      </c>
      <c r="C1780" s="6">
        <v>0.15681741538731758</v>
      </c>
      <c r="D1780" s="6">
        <v>0.32201330028709285</v>
      </c>
      <c r="E1780" s="6">
        <v>5.7070632816774811E-2</v>
      </c>
      <c r="F1780" s="7">
        <f t="shared" si="54"/>
        <v>-1.5133334139702612E-3</v>
      </c>
      <c r="G1780" s="7" cm="1">
        <f t="array" ref="G1780">SQRT(MMULT(MMULT(B1780:E1780,$M$3:$P$6),TRANSPOSE(B1780:E1780)))</f>
        <v>1.7719481227950213E-2</v>
      </c>
      <c r="H1780" s="9">
        <f t="shared" si="55"/>
        <v>-0.14184012396513052</v>
      </c>
    </row>
    <row r="1781" spans="1:8" x14ac:dyDescent="0.35">
      <c r="A1781">
        <v>1772</v>
      </c>
      <c r="B1781" s="6">
        <v>0.3289471621601075</v>
      </c>
      <c r="C1781" s="6">
        <v>0.17221784092935266</v>
      </c>
      <c r="D1781" s="6">
        <v>0.21016349911549173</v>
      </c>
      <c r="E1781" s="6">
        <v>0.28867149779504814</v>
      </c>
      <c r="F1781" s="7">
        <f t="shared" si="54"/>
        <v>-6.2634555602867465E-4</v>
      </c>
      <c r="G1781" s="7" cm="1">
        <f t="array" ref="G1781">SQRT(MMULT(MMULT(B1781:E1781,$M$3:$P$6),TRANSPOSE(B1781:E1781)))</f>
        <v>2.1520156543161889E-2</v>
      </c>
      <c r="H1781" s="9">
        <f t="shared" si="55"/>
        <v>-7.5573128511718574E-2</v>
      </c>
    </row>
    <row r="1782" spans="1:8" x14ac:dyDescent="0.35">
      <c r="A1782">
        <v>1773</v>
      </c>
      <c r="B1782" s="6">
        <v>0.16010469854861473</v>
      </c>
      <c r="C1782" s="6">
        <v>0.36149591640110385</v>
      </c>
      <c r="D1782" s="6">
        <v>0.37614410968520129</v>
      </c>
      <c r="E1782" s="6">
        <v>0.10225527536508015</v>
      </c>
      <c r="F1782" s="7">
        <f t="shared" si="54"/>
        <v>-2.0924484518677531E-3</v>
      </c>
      <c r="G1782" s="7" cm="1">
        <f t="array" ref="G1782">SQRT(MMULT(MMULT(B1782:E1782,$M$3:$P$6),TRANSPOSE(B1782:E1782)))</f>
        <v>1.763488155932098E-2</v>
      </c>
      <c r="H1782" s="9">
        <f t="shared" si="55"/>
        <v>-0.17535975172077231</v>
      </c>
    </row>
    <row r="1783" spans="1:8" x14ac:dyDescent="0.35">
      <c r="A1783">
        <v>1774</v>
      </c>
      <c r="B1783" s="6">
        <v>0.38102741770522952</v>
      </c>
      <c r="C1783" s="6">
        <v>6.004182649890338E-3</v>
      </c>
      <c r="D1783" s="6">
        <v>0.19041179473853356</v>
      </c>
      <c r="E1783" s="6">
        <v>0.42255660490634661</v>
      </c>
      <c r="F1783" s="7">
        <f t="shared" si="54"/>
        <v>4.3201363674714771E-4</v>
      </c>
      <c r="G1783" s="7" cm="1">
        <f t="array" ref="G1783">SQRT(MMULT(MMULT(B1783:E1783,$M$3:$P$6),TRANSPOSE(B1783:E1783)))</f>
        <v>2.4956380727093878E-2</v>
      </c>
      <c r="H1783" s="9">
        <f t="shared" si="55"/>
        <v>-2.2759164057639909E-2</v>
      </c>
    </row>
    <row r="1784" spans="1:8" x14ac:dyDescent="0.35">
      <c r="A1784">
        <v>1775</v>
      </c>
      <c r="B1784" s="6">
        <v>0.27296245529558227</v>
      </c>
      <c r="C1784" s="6">
        <v>0.28860062716302815</v>
      </c>
      <c r="D1784" s="6">
        <v>0.17727515379601599</v>
      </c>
      <c r="E1784" s="6">
        <v>0.26116176374537364</v>
      </c>
      <c r="F1784" s="7">
        <f t="shared" si="54"/>
        <v>-1.0846313540230903E-3</v>
      </c>
      <c r="G1784" s="7" cm="1">
        <f t="array" ref="G1784">SQRT(MMULT(MMULT(B1784:E1784,$M$3:$P$6),TRANSPOSE(B1784:E1784)))</f>
        <v>2.1269948792507015E-2</v>
      </c>
      <c r="H1784" s="9">
        <f t="shared" si="55"/>
        <v>-9.8008292091303253E-2</v>
      </c>
    </row>
    <row r="1785" spans="1:8" x14ac:dyDescent="0.35">
      <c r="A1785">
        <v>1776</v>
      </c>
      <c r="B1785" s="6">
        <v>0.30839272275645679</v>
      </c>
      <c r="C1785" s="6">
        <v>0.29681070179917363</v>
      </c>
      <c r="D1785" s="6">
        <v>0.2037163501050081</v>
      </c>
      <c r="E1785" s="6">
        <v>0.19108022533936145</v>
      </c>
      <c r="F1785" s="7">
        <f t="shared" si="54"/>
        <v>-1.3891499203736754E-3</v>
      </c>
      <c r="G1785" s="7" cm="1">
        <f t="array" ref="G1785">SQRT(MMULT(MMULT(B1785:E1785,$M$3:$P$6),TRANSPOSE(B1785:E1785)))</f>
        <v>1.9944815467558531E-2</v>
      </c>
      <c r="H1785" s="9">
        <f t="shared" si="55"/>
        <v>-0.11978801830780408</v>
      </c>
    </row>
    <row r="1786" spans="1:8" x14ac:dyDescent="0.35">
      <c r="A1786">
        <v>1777</v>
      </c>
      <c r="B1786" s="6">
        <v>0.15982142103551925</v>
      </c>
      <c r="C1786" s="6">
        <v>0.39053373887113335</v>
      </c>
      <c r="D1786" s="6">
        <v>0.18113054727367639</v>
      </c>
      <c r="E1786" s="6">
        <v>0.26851429281967087</v>
      </c>
      <c r="F1786" s="7">
        <f t="shared" si="54"/>
        <v>-1.404950455095753E-3</v>
      </c>
      <c r="G1786" s="7" cm="1">
        <f t="array" ref="G1786">SQRT(MMULT(MMULT(B1786:E1786,$M$3:$P$6),TRANSPOSE(B1786:E1786)))</f>
        <v>2.1460178203261935E-2</v>
      </c>
      <c r="H1786" s="9">
        <f t="shared" si="55"/>
        <v>-0.11206572621704521</v>
      </c>
    </row>
    <row r="1787" spans="1:8" x14ac:dyDescent="0.35">
      <c r="A1787">
        <v>1778</v>
      </c>
      <c r="B1787" s="6">
        <v>0.43635179494303822</v>
      </c>
      <c r="C1787" s="6">
        <v>0.22664874512255623</v>
      </c>
      <c r="D1787" s="6">
        <v>0.11230643629385843</v>
      </c>
      <c r="E1787" s="6">
        <v>0.22469302364054722</v>
      </c>
      <c r="F1787" s="7">
        <f t="shared" si="54"/>
        <v>-9.4394206990265736E-4</v>
      </c>
      <c r="G1787" s="7" cm="1">
        <f t="array" ref="G1787">SQRT(MMULT(MMULT(B1787:E1787,$M$3:$P$6),TRANSPOSE(B1787:E1787)))</f>
        <v>2.1320747436576897E-2</v>
      </c>
      <c r="H1787" s="9">
        <f t="shared" si="55"/>
        <v>-9.1176075120505365E-2</v>
      </c>
    </row>
    <row r="1788" spans="1:8" x14ac:dyDescent="0.35">
      <c r="A1788">
        <v>1779</v>
      </c>
      <c r="B1788" s="6">
        <v>0.18851606549196623</v>
      </c>
      <c r="C1788" s="6">
        <v>0.11157857576810007</v>
      </c>
      <c r="D1788" s="6">
        <v>0.23106897504851312</v>
      </c>
      <c r="E1788" s="6">
        <v>0.46883638369142061</v>
      </c>
      <c r="F1788" s="7">
        <f t="shared" si="54"/>
        <v>2.0331402063004087E-4</v>
      </c>
      <c r="G1788" s="7" cm="1">
        <f t="array" ref="G1788">SQRT(MMULT(MMULT(B1788:E1788,$M$3:$P$6),TRANSPOSE(B1788:E1788)))</f>
        <v>2.5718399499590528E-2</v>
      </c>
      <c r="H1788" s="9">
        <f t="shared" si="55"/>
        <v>-3.0977276769600048E-2</v>
      </c>
    </row>
    <row r="1789" spans="1:8" x14ac:dyDescent="0.35">
      <c r="A1789">
        <v>1780</v>
      </c>
      <c r="B1789" s="6">
        <v>0.23579692512245914</v>
      </c>
      <c r="C1789" s="6">
        <v>0.43208470838681856</v>
      </c>
      <c r="D1789" s="6">
        <v>0.26007111848844516</v>
      </c>
      <c r="E1789" s="6">
        <v>7.2047248002277173E-2</v>
      </c>
      <c r="F1789" s="7">
        <f t="shared" si="54"/>
        <v>-2.3256673662195365E-3</v>
      </c>
      <c r="G1789" s="7" cm="1">
        <f t="array" ref="G1789">SQRT(MMULT(MMULT(B1789:E1789,$M$3:$P$6),TRANSPOSE(B1789:E1789)))</f>
        <v>1.8549629638840465E-2</v>
      </c>
      <c r="H1789" s="9">
        <f t="shared" si="55"/>
        <v>-0.17928483915689777</v>
      </c>
    </row>
    <row r="1790" spans="1:8" x14ac:dyDescent="0.35">
      <c r="A1790">
        <v>1781</v>
      </c>
      <c r="B1790" s="6">
        <v>0.1424830125576709</v>
      </c>
      <c r="C1790" s="6">
        <v>0.6335628035720221</v>
      </c>
      <c r="D1790" s="6">
        <v>0.19633953097386009</v>
      </c>
      <c r="E1790" s="6">
        <v>2.7614652896446931E-2</v>
      </c>
      <c r="F1790" s="7">
        <f t="shared" si="54"/>
        <v>-3.1010041230744496E-3</v>
      </c>
      <c r="G1790" s="7" cm="1">
        <f t="array" ref="G1790">SQRT(MMULT(MMULT(B1790:E1790,$M$3:$P$6),TRANSPOSE(B1790:E1790)))</f>
        <v>1.9651473136288393E-2</v>
      </c>
      <c r="H1790" s="9">
        <f t="shared" si="55"/>
        <v>-0.20868685490562738</v>
      </c>
    </row>
    <row r="1791" spans="1:8" x14ac:dyDescent="0.35">
      <c r="A1791">
        <v>1782</v>
      </c>
      <c r="B1791" s="6">
        <v>0.46822467783784549</v>
      </c>
      <c r="C1791" s="6">
        <v>0.25434567869584379</v>
      </c>
      <c r="D1791" s="6">
        <v>0.16993328482279066</v>
      </c>
      <c r="E1791" s="6">
        <v>0.10749635864352</v>
      </c>
      <c r="F1791" s="7">
        <f t="shared" si="54"/>
        <v>-1.5131811953526465E-3</v>
      </c>
      <c r="G1791" s="7" cm="1">
        <f t="array" ref="G1791">SQRT(MMULT(MMULT(B1791:E1791,$M$3:$P$6),TRANSPOSE(B1791:E1791)))</f>
        <v>1.9454574991733153E-2</v>
      </c>
      <c r="H1791" s="9">
        <f t="shared" si="55"/>
        <v>-0.12918201484332476</v>
      </c>
    </row>
    <row r="1792" spans="1:8" x14ac:dyDescent="0.35">
      <c r="A1792">
        <v>1783</v>
      </c>
      <c r="B1792" s="6">
        <v>0.34041218353434755</v>
      </c>
      <c r="C1792" s="6">
        <v>2.1495054487355621E-2</v>
      </c>
      <c r="D1792" s="6">
        <v>0.26956764977729636</v>
      </c>
      <c r="E1792" s="6">
        <v>0.36852511220100059</v>
      </c>
      <c r="F1792" s="7">
        <f t="shared" si="54"/>
        <v>1.0941888670438159E-4</v>
      </c>
      <c r="G1792" s="7" cm="1">
        <f t="array" ref="G1792">SQRT(MMULT(MMULT(B1792:E1792,$M$3:$P$6),TRANSPOSE(B1792:E1792)))</f>
        <v>2.2970928882934474E-2</v>
      </c>
      <c r="H1792" s="9">
        <f t="shared" si="55"/>
        <v>-3.8769921662038125E-2</v>
      </c>
    </row>
    <row r="1793" spans="1:8" x14ac:dyDescent="0.35">
      <c r="A1793">
        <v>1784</v>
      </c>
      <c r="B1793" s="6">
        <v>0.42946978041501788</v>
      </c>
      <c r="C1793" s="6">
        <v>4.0643535946456096E-2</v>
      </c>
      <c r="D1793" s="6">
        <v>0.42059762411041923</v>
      </c>
      <c r="E1793" s="6">
        <v>0.10928905952810689</v>
      </c>
      <c r="F1793" s="7">
        <f t="shared" si="54"/>
        <v>-1.0308780537815021E-3</v>
      </c>
      <c r="G1793" s="7" cm="1">
        <f t="array" ref="G1793">SQRT(MMULT(MMULT(B1793:E1793,$M$3:$P$6),TRANSPOSE(B1793:E1793)))</f>
        <v>1.7256838354689625E-2</v>
      </c>
      <c r="H1793" s="9">
        <f t="shared" si="55"/>
        <v>-0.11768540749120489</v>
      </c>
    </row>
    <row r="1794" spans="1:8" x14ac:dyDescent="0.35">
      <c r="A1794">
        <v>1785</v>
      </c>
      <c r="B1794" s="6">
        <v>1.5873647061063065E-2</v>
      </c>
      <c r="C1794" s="6">
        <v>2.6319682429552852E-2</v>
      </c>
      <c r="D1794" s="6">
        <v>0.63213993999813645</v>
      </c>
      <c r="E1794" s="6">
        <v>0.32566673051124762</v>
      </c>
      <c r="F1794" s="7">
        <f t="shared" si="54"/>
        <v>-4.1209238972716804E-4</v>
      </c>
      <c r="G1794" s="7" cm="1">
        <f t="array" ref="G1794">SQRT(MMULT(MMULT(B1794:E1794,$M$3:$P$6),TRANSPOSE(B1794:E1794)))</f>
        <v>1.984096163196131E-2</v>
      </c>
      <c r="H1794" s="9">
        <f t="shared" si="55"/>
        <v>-7.1170561987906056E-2</v>
      </c>
    </row>
    <row r="1795" spans="1:8" x14ac:dyDescent="0.35">
      <c r="A1795">
        <v>1786</v>
      </c>
      <c r="B1795" s="6">
        <v>0.36684604039862578</v>
      </c>
      <c r="C1795" s="6">
        <v>0.30365119874466362</v>
      </c>
      <c r="D1795" s="6">
        <v>0.23092289348707665</v>
      </c>
      <c r="E1795" s="6">
        <v>9.8579867369633936E-2</v>
      </c>
      <c r="F1795" s="7">
        <f t="shared" si="54"/>
        <v>-1.7701781835786955E-3</v>
      </c>
      <c r="G1795" s="7" cm="1">
        <f t="array" ref="G1795">SQRT(MMULT(MMULT(B1795:E1795,$M$3:$P$6),TRANSPOSE(B1795:E1795)))</f>
        <v>1.8776930234386004E-2</v>
      </c>
      <c r="H1795" s="9">
        <f t="shared" si="55"/>
        <v>-0.14753094084067564</v>
      </c>
    </row>
    <row r="1796" spans="1:8" x14ac:dyDescent="0.35">
      <c r="A1796">
        <v>1787</v>
      </c>
      <c r="B1796" s="6">
        <v>0.31727094769998831</v>
      </c>
      <c r="C1796" s="6">
        <v>0.19113408816874297</v>
      </c>
      <c r="D1796" s="6">
        <v>0.35035950954882972</v>
      </c>
      <c r="E1796" s="6">
        <v>0.14123545458243886</v>
      </c>
      <c r="F1796" s="7">
        <f t="shared" si="54"/>
        <v>-1.3545325969551976E-3</v>
      </c>
      <c r="G1796" s="7" cm="1">
        <f t="array" ref="G1796">SQRT(MMULT(MMULT(B1796:E1796,$M$3:$P$6),TRANSPOSE(B1796:E1796)))</f>
        <v>1.8019235092532362E-2</v>
      </c>
      <c r="H1796" s="9">
        <f t="shared" si="55"/>
        <v>-0.1306677328346183</v>
      </c>
    </row>
    <row r="1797" spans="1:8" x14ac:dyDescent="0.35">
      <c r="A1797">
        <v>1788</v>
      </c>
      <c r="B1797" s="6">
        <v>0.29552891123704761</v>
      </c>
      <c r="C1797" s="6">
        <v>0.3330653056189114</v>
      </c>
      <c r="D1797" s="6">
        <v>0.37126847980555233</v>
      </c>
      <c r="E1797" s="6">
        <v>1.3730333848862409E-4</v>
      </c>
      <c r="F1797" s="7">
        <f t="shared" si="54"/>
        <v>-2.3581790968319897E-3</v>
      </c>
      <c r="G1797" s="7" cm="1">
        <f t="array" ref="G1797">SQRT(MMULT(MMULT(B1797:E1797,$M$3:$P$6),TRANSPOSE(B1797:E1797)))</f>
        <v>1.729793624639589E-2</v>
      </c>
      <c r="H1797" s="9">
        <f t="shared" si="55"/>
        <v>-0.19413755774083644</v>
      </c>
    </row>
    <row r="1798" spans="1:8" x14ac:dyDescent="0.35">
      <c r="A1798">
        <v>1789</v>
      </c>
      <c r="B1798" s="6">
        <v>0.31102217451380076</v>
      </c>
      <c r="C1798" s="6">
        <v>0.5414434102208826</v>
      </c>
      <c r="D1798" s="6">
        <v>2.0529957495332395E-2</v>
      </c>
      <c r="E1798" s="6">
        <v>0.12700445776998434</v>
      </c>
      <c r="F1798" s="7">
        <f t="shared" si="54"/>
        <v>-2.2642505325027817E-3</v>
      </c>
      <c r="G1798" s="7" cm="1">
        <f t="array" ref="G1798">SQRT(MMULT(MMULT(B1798:E1798,$M$3:$P$6),TRANSPOSE(B1798:E1798)))</f>
        <v>2.1416857752275337E-2</v>
      </c>
      <c r="H1798" s="9">
        <f t="shared" si="55"/>
        <v>-0.15241500738622529</v>
      </c>
    </row>
    <row r="1799" spans="1:8" x14ac:dyDescent="0.35">
      <c r="A1799">
        <v>1790</v>
      </c>
      <c r="B1799" s="6">
        <v>0.31579622021545589</v>
      </c>
      <c r="C1799" s="6">
        <v>0.16776750681379446</v>
      </c>
      <c r="D1799" s="6">
        <v>0.26793215839346152</v>
      </c>
      <c r="E1799" s="6">
        <v>0.24850411457728799</v>
      </c>
      <c r="F1799" s="7">
        <f t="shared" si="54"/>
        <v>-8.1140422231649762E-4</v>
      </c>
      <c r="G1799" s="7" cm="1">
        <f t="array" ref="G1799">SQRT(MMULT(MMULT(B1799:E1799,$M$3:$P$6),TRANSPOSE(B1799:E1799)))</f>
        <v>2.0276463948452426E-2</v>
      </c>
      <c r="H1799" s="9">
        <f t="shared" si="55"/>
        <v>-8.9335311468583298E-2</v>
      </c>
    </row>
    <row r="1800" spans="1:8" x14ac:dyDescent="0.35">
      <c r="A1800">
        <v>1791</v>
      </c>
      <c r="B1800" s="6">
        <v>8.6244762476753514E-2</v>
      </c>
      <c r="C1800" s="6">
        <v>0.33442803338073757</v>
      </c>
      <c r="D1800" s="6">
        <v>0.24223496829670524</v>
      </c>
      <c r="E1800" s="6">
        <v>0.33709223584580361</v>
      </c>
      <c r="F1800" s="7">
        <f t="shared" si="54"/>
        <v>-1.0295864789276574E-3</v>
      </c>
      <c r="G1800" s="7" cm="1">
        <f t="array" ref="G1800">SQRT(MMULT(MMULT(B1800:E1800,$M$3:$P$6),TRANSPOSE(B1800:E1800)))</f>
        <v>2.2329029861475849E-2</v>
      </c>
      <c r="H1800" s="9">
        <f t="shared" si="55"/>
        <v>-9.0894521236199857E-2</v>
      </c>
    </row>
    <row r="1801" spans="1:8" x14ac:dyDescent="0.35">
      <c r="A1801">
        <v>1792</v>
      </c>
      <c r="B1801" s="6">
        <v>0.1127092040354484</v>
      </c>
      <c r="C1801" s="6">
        <v>0.16912893140487553</v>
      </c>
      <c r="D1801" s="6">
        <v>0.3866708546787741</v>
      </c>
      <c r="E1801" s="6">
        <v>0.33149100988090191</v>
      </c>
      <c r="F1801" s="7">
        <f t="shared" si="54"/>
        <v>-6.336162268064079E-4</v>
      </c>
      <c r="G1801" s="7" cm="1">
        <f t="array" ref="G1801">SQRT(MMULT(MMULT(B1801:E1801,$M$3:$P$6),TRANSPOSE(B1801:E1801)))</f>
        <v>2.1139373738427857E-2</v>
      </c>
      <c r="H1801" s="9">
        <f t="shared" si="55"/>
        <v>-7.7278364393395721E-2</v>
      </c>
    </row>
    <row r="1802" spans="1:8" x14ac:dyDescent="0.35">
      <c r="A1802">
        <v>1793</v>
      </c>
      <c r="B1802" s="6">
        <v>0.31808143842154007</v>
      </c>
      <c r="C1802" s="6">
        <v>8.9657408323212104E-2</v>
      </c>
      <c r="D1802" s="6">
        <v>0.47825247663691706</v>
      </c>
      <c r="E1802" s="6">
        <v>0.11400867661833083</v>
      </c>
      <c r="F1802" s="7">
        <f t="shared" si="54"/>
        <v>-1.2347720356156542E-3</v>
      </c>
      <c r="G1802" s="7" cm="1">
        <f t="array" ref="G1802">SQRT(MMULT(MMULT(B1802:E1802,$M$3:$P$6),TRANSPOSE(B1802:E1802)))</f>
        <v>1.6764601252746619E-2</v>
      </c>
      <c r="H1802" s="9">
        <f t="shared" si="55"/>
        <v>-0.13330302355085966</v>
      </c>
    </row>
    <row r="1803" spans="1:8" x14ac:dyDescent="0.35">
      <c r="A1803">
        <v>1794</v>
      </c>
      <c r="B1803" s="6">
        <v>0.26950670420360517</v>
      </c>
      <c r="C1803" s="6">
        <v>0.4565057289467423</v>
      </c>
      <c r="D1803" s="6">
        <v>9.4644118611702507E-2</v>
      </c>
      <c r="E1803" s="6">
        <v>0.17934344823794993</v>
      </c>
      <c r="F1803" s="7">
        <f t="shared" ref="F1803:F1866" si="56">B1803*$B$3+C1803*$B$4+D1803*$B$5+E1803*$B$6</f>
        <v>-1.8627215675542054E-3</v>
      </c>
      <c r="G1803" s="7" cm="1">
        <f t="array" ref="G1803">SQRT(MMULT(MMULT(B1803:E1803,$M$3:$P$6),TRANSPOSE(B1803:E1803)))</f>
        <v>2.1002674813019713E-2</v>
      </c>
      <c r="H1803" s="9">
        <f t="shared" ref="H1803:H1866" si="57">(F1803-0.001)/G1803</f>
        <v>-0.13630271348959719</v>
      </c>
    </row>
    <row r="1804" spans="1:8" x14ac:dyDescent="0.35">
      <c r="A1804">
        <v>1795</v>
      </c>
      <c r="B1804" s="6">
        <v>6.7763179594191009E-2</v>
      </c>
      <c r="C1804" s="6">
        <v>0.44295579672238589</v>
      </c>
      <c r="D1804" s="6">
        <v>0.32399576314637629</v>
      </c>
      <c r="E1804" s="6">
        <v>0.16528526053704667</v>
      </c>
      <c r="F1804" s="7">
        <f t="shared" si="56"/>
        <v>-2.0899623485521488E-3</v>
      </c>
      <c r="G1804" s="7" cm="1">
        <f t="array" ref="G1804">SQRT(MMULT(MMULT(B1804:E1804,$M$3:$P$6),TRANSPOSE(B1804:E1804)))</f>
        <v>1.8874476748349002E-2</v>
      </c>
      <c r="H1804" s="9">
        <f t="shared" si="57"/>
        <v>-0.16371115288387719</v>
      </c>
    </row>
    <row r="1805" spans="1:8" x14ac:dyDescent="0.35">
      <c r="A1805">
        <v>1796</v>
      </c>
      <c r="B1805" s="6">
        <v>0.37021937666294691</v>
      </c>
      <c r="C1805" s="6">
        <v>6.1537721066705298E-2</v>
      </c>
      <c r="D1805" s="6">
        <v>0.16376893180548979</v>
      </c>
      <c r="E1805" s="6">
        <v>0.40447397046485795</v>
      </c>
      <c r="F1805" s="7">
        <f t="shared" si="56"/>
        <v>2.061877175932674E-4</v>
      </c>
      <c r="G1805" s="7" cm="1">
        <f t="array" ref="G1805">SQRT(MMULT(MMULT(B1805:E1805,$M$3:$P$6),TRANSPOSE(B1805:E1805)))</f>
        <v>2.4616903806743438E-2</v>
      </c>
      <c r="H1805" s="9">
        <f t="shared" si="57"/>
        <v>-3.2246633802471919E-2</v>
      </c>
    </row>
    <row r="1806" spans="1:8" x14ac:dyDescent="0.35">
      <c r="A1806">
        <v>1797</v>
      </c>
      <c r="B1806" s="6">
        <v>0.36058262745670472</v>
      </c>
      <c r="C1806" s="6">
        <v>0.27117490426180102</v>
      </c>
      <c r="D1806" s="6">
        <v>4.9015208260771888E-2</v>
      </c>
      <c r="E1806" s="6">
        <v>0.31922726002072244</v>
      </c>
      <c r="F1806" s="7">
        <f t="shared" si="56"/>
        <v>-6.9344301051709508E-4</v>
      </c>
      <c r="G1806" s="7" cm="1">
        <f t="array" ref="G1806">SQRT(MMULT(MMULT(B1806:E1806,$M$3:$P$6),TRANSPOSE(B1806:E1806)))</f>
        <v>2.3538634419849679E-2</v>
      </c>
      <c r="H1806" s="9">
        <f t="shared" si="57"/>
        <v>-7.1943128913589283E-2</v>
      </c>
    </row>
    <row r="1807" spans="1:8" x14ac:dyDescent="0.35">
      <c r="A1807">
        <v>1798</v>
      </c>
      <c r="B1807" s="6">
        <v>4.4755895769293563E-2</v>
      </c>
      <c r="C1807" s="6">
        <v>0.38147153538577927</v>
      </c>
      <c r="D1807" s="6">
        <v>0.18663473016275206</v>
      </c>
      <c r="E1807" s="6">
        <v>0.38713783868217516</v>
      </c>
      <c r="F1807" s="7">
        <f t="shared" si="56"/>
        <v>-9.5451464247658913E-4</v>
      </c>
      <c r="G1807" s="7" cm="1">
        <f t="array" ref="G1807">SQRT(MMULT(MMULT(B1807:E1807,$M$3:$P$6),TRANSPOSE(B1807:E1807)))</f>
        <v>2.3954595463097247E-2</v>
      </c>
      <c r="H1807" s="9">
        <f t="shared" si="57"/>
        <v>-8.1592471285418952E-2</v>
      </c>
    </row>
    <row r="1808" spans="1:8" x14ac:dyDescent="0.35">
      <c r="A1808">
        <v>1799</v>
      </c>
      <c r="B1808" s="6">
        <v>0.22965002701263473</v>
      </c>
      <c r="C1808" s="6">
        <v>0.27714273214300739</v>
      </c>
      <c r="D1808" s="6">
        <v>5.6386692339938843E-2</v>
      </c>
      <c r="E1808" s="6">
        <v>0.43682054850441898</v>
      </c>
      <c r="F1808" s="7">
        <f t="shared" si="56"/>
        <v>-2.9907827065461714E-4</v>
      </c>
      <c r="G1808" s="7" cm="1">
        <f t="array" ref="G1808">SQRT(MMULT(MMULT(B1808:E1808,$M$3:$P$6),TRANSPOSE(B1808:E1808)))</f>
        <v>2.6095950783911453E-2</v>
      </c>
      <c r="H1808" s="9">
        <f t="shared" si="57"/>
        <v>-4.9780836935648977E-2</v>
      </c>
    </row>
    <row r="1809" spans="1:8" x14ac:dyDescent="0.35">
      <c r="A1809">
        <v>1800</v>
      </c>
      <c r="B1809" s="6">
        <v>0.10882962423007918</v>
      </c>
      <c r="C1809" s="6">
        <v>9.3017778624269701E-2</v>
      </c>
      <c r="D1809" s="6">
        <v>0.30795415445893354</v>
      </c>
      <c r="E1809" s="6">
        <v>0.49019844268671764</v>
      </c>
      <c r="F1809" s="7">
        <f t="shared" si="56"/>
        <v>2.6778210957742465E-4</v>
      </c>
      <c r="G1809" s="7" cm="1">
        <f t="array" ref="G1809">SQRT(MMULT(MMULT(B1809:E1809,$M$3:$P$6),TRANSPOSE(B1809:E1809)))</f>
        <v>2.5860331054329576E-2</v>
      </c>
      <c r="H1809" s="9">
        <f t="shared" si="57"/>
        <v>-2.8314327797438862E-2</v>
      </c>
    </row>
    <row r="1810" spans="1:8" x14ac:dyDescent="0.35">
      <c r="A1810">
        <v>1801</v>
      </c>
      <c r="B1810" s="6">
        <v>0.30526771899502003</v>
      </c>
      <c r="C1810" s="6">
        <v>0.39343083040665938</v>
      </c>
      <c r="D1810" s="6">
        <v>0.29303512000073278</v>
      </c>
      <c r="E1810" s="6">
        <v>8.2663305975877784E-3</v>
      </c>
      <c r="F1810" s="7">
        <f t="shared" si="56"/>
        <v>-2.4562555851231405E-3</v>
      </c>
      <c r="G1810" s="7" cm="1">
        <f t="array" ref="G1810">SQRT(MMULT(MMULT(B1810:E1810,$M$3:$P$6),TRANSPOSE(B1810:E1810)))</f>
        <v>1.8069456583346528E-2</v>
      </c>
      <c r="H1810" s="9">
        <f t="shared" si="57"/>
        <v>-0.19127612217782752</v>
      </c>
    </row>
    <row r="1811" spans="1:8" x14ac:dyDescent="0.35">
      <c r="A1811">
        <v>1802</v>
      </c>
      <c r="B1811" s="6">
        <v>0.52035941867121893</v>
      </c>
      <c r="C1811" s="6">
        <v>7.3049036466092496E-2</v>
      </c>
      <c r="D1811" s="6">
        <v>0.24221844068805226</v>
      </c>
      <c r="E1811" s="6">
        <v>0.1643731041746363</v>
      </c>
      <c r="F1811" s="7">
        <f t="shared" si="56"/>
        <v>-7.6942315303405958E-4</v>
      </c>
      <c r="G1811" s="7" cm="1">
        <f t="array" ref="G1811">SQRT(MMULT(MMULT(B1811:E1811,$M$3:$P$6),TRANSPOSE(B1811:E1811)))</f>
        <v>1.9430554423186707E-2</v>
      </c>
      <c r="H1811" s="9">
        <f t="shared" si="57"/>
        <v>-9.1063955999247576E-2</v>
      </c>
    </row>
    <row r="1812" spans="1:8" x14ac:dyDescent="0.35">
      <c r="A1812">
        <v>1803</v>
      </c>
      <c r="B1812" s="6">
        <v>0.35967183210100012</v>
      </c>
      <c r="C1812" s="6">
        <v>0.38224839655550402</v>
      </c>
      <c r="D1812" s="6">
        <v>0.22335988806849985</v>
      </c>
      <c r="E1812" s="6">
        <v>3.471988327499595E-2</v>
      </c>
      <c r="F1812" s="7">
        <f t="shared" si="56"/>
        <v>-2.2562218892306259E-3</v>
      </c>
      <c r="G1812" s="7" cm="1">
        <f t="array" ref="G1812">SQRT(MMULT(MMULT(B1812:E1812,$M$3:$P$6),TRANSPOSE(B1812:E1812)))</f>
        <v>1.8698598738548983E-2</v>
      </c>
      <c r="H1812" s="9">
        <f t="shared" si="57"/>
        <v>-0.17414256195131925</v>
      </c>
    </row>
    <row r="1813" spans="1:8" x14ac:dyDescent="0.35">
      <c r="A1813">
        <v>1804</v>
      </c>
      <c r="B1813" s="6">
        <v>2.5038300489867629E-2</v>
      </c>
      <c r="C1813" s="6">
        <v>0.27454082264190005</v>
      </c>
      <c r="D1813" s="6">
        <v>0.26758029828212021</v>
      </c>
      <c r="E1813" s="6">
        <v>0.43284057858611208</v>
      </c>
      <c r="F1813" s="7">
        <f t="shared" si="56"/>
        <v>-5.094103107952067E-4</v>
      </c>
      <c r="G1813" s="7" cm="1">
        <f t="array" ref="G1813">SQRT(MMULT(MMULT(B1813:E1813,$M$3:$P$6),TRANSPOSE(B1813:E1813)))</f>
        <v>2.4492957360135365E-2</v>
      </c>
      <c r="H1813" s="9">
        <f t="shared" si="57"/>
        <v>-6.1626298882629688E-2</v>
      </c>
    </row>
    <row r="1814" spans="1:8" x14ac:dyDescent="0.35">
      <c r="A1814">
        <v>1805</v>
      </c>
      <c r="B1814" s="6">
        <v>0.20316056039011843</v>
      </c>
      <c r="C1814" s="6">
        <v>6.9205975347159804E-2</v>
      </c>
      <c r="D1814" s="6">
        <v>0.30692699418210917</v>
      </c>
      <c r="E1814" s="6">
        <v>0.42070647008061257</v>
      </c>
      <c r="F1814" s="7">
        <f t="shared" si="56"/>
        <v>9.9749504156544308E-5</v>
      </c>
      <c r="G1814" s="7" cm="1">
        <f t="array" ref="G1814">SQRT(MMULT(MMULT(B1814:E1814,$M$3:$P$6),TRANSPOSE(B1814:E1814)))</f>
        <v>2.3950599034691187E-2</v>
      </c>
      <c r="H1814" s="9">
        <f t="shared" si="57"/>
        <v>-3.7587807074866482E-2</v>
      </c>
    </row>
    <row r="1815" spans="1:8" x14ac:dyDescent="0.35">
      <c r="A1815">
        <v>1806</v>
      </c>
      <c r="B1815" s="6">
        <v>0.50935832541530546</v>
      </c>
      <c r="C1815" s="6">
        <v>0.32031861366044306</v>
      </c>
      <c r="D1815" s="6">
        <v>0.12874256700665898</v>
      </c>
      <c r="E1815" s="6">
        <v>4.1580493917592394E-2</v>
      </c>
      <c r="F1815" s="7">
        <f t="shared" si="56"/>
        <v>-1.9315105750245646E-3</v>
      </c>
      <c r="G1815" s="7" cm="1">
        <f t="array" ref="G1815">SQRT(MMULT(MMULT(B1815:E1815,$M$3:$P$6),TRANSPOSE(B1815:E1815)))</f>
        <v>1.9652751550372338E-2</v>
      </c>
      <c r="H1815" s="9">
        <f t="shared" si="57"/>
        <v>-0.14916540147117591</v>
      </c>
    </row>
    <row r="1816" spans="1:8" x14ac:dyDescent="0.35">
      <c r="A1816">
        <v>1807</v>
      </c>
      <c r="B1816" s="6">
        <v>0.42386218997298408</v>
      </c>
      <c r="C1816" s="6">
        <v>0.43954745771369153</v>
      </c>
      <c r="D1816" s="6">
        <v>9.4986843038296923E-2</v>
      </c>
      <c r="E1816" s="6">
        <v>4.1603509275027387E-2</v>
      </c>
      <c r="F1816" s="7">
        <f t="shared" si="56"/>
        <v>-2.2998208492292509E-3</v>
      </c>
      <c r="G1816" s="7" cm="1">
        <f t="array" ref="G1816">SQRT(MMULT(MMULT(B1816:E1816,$M$3:$P$6),TRANSPOSE(B1816:E1816)))</f>
        <v>2.0101786865752171E-2</v>
      </c>
      <c r="H1816" s="9">
        <f t="shared" si="57"/>
        <v>-0.16415559826928738</v>
      </c>
    </row>
    <row r="1817" spans="1:8" x14ac:dyDescent="0.35">
      <c r="A1817">
        <v>1808</v>
      </c>
      <c r="B1817" s="6">
        <v>0.40601896736648108</v>
      </c>
      <c r="C1817" s="6">
        <v>0.39357934041936649</v>
      </c>
      <c r="D1817" s="6">
        <v>3.1084274744773769E-4</v>
      </c>
      <c r="E1817" s="6">
        <v>0.20009084946670458</v>
      </c>
      <c r="F1817" s="7">
        <f t="shared" si="56"/>
        <v>-1.4851463110583086E-3</v>
      </c>
      <c r="G1817" s="7" cm="1">
        <f t="array" ref="G1817">SQRT(MMULT(MMULT(B1817:E1817,$M$3:$P$6),TRANSPOSE(B1817:E1817)))</f>
        <v>2.2148091659962395E-2</v>
      </c>
      <c r="H1817" s="9">
        <f t="shared" si="57"/>
        <v>-0.11220588885094618</v>
      </c>
    </row>
    <row r="1818" spans="1:8" x14ac:dyDescent="0.35">
      <c r="A1818">
        <v>1809</v>
      </c>
      <c r="B1818" s="6">
        <v>0.23448405964403041</v>
      </c>
      <c r="C1818" s="6">
        <v>0.24322543779296982</v>
      </c>
      <c r="D1818" s="6">
        <v>0.23062559788622583</v>
      </c>
      <c r="E1818" s="6">
        <v>0.29166490467677397</v>
      </c>
      <c r="F1818" s="7">
        <f t="shared" si="56"/>
        <v>-8.7435342165270908E-4</v>
      </c>
      <c r="G1818" s="7" cm="1">
        <f t="array" ref="G1818">SQRT(MMULT(MMULT(B1818:E1818,$M$3:$P$6),TRANSPOSE(B1818:E1818)))</f>
        <v>2.1382976838660965E-2</v>
      </c>
      <c r="H1818" s="9">
        <f t="shared" si="57"/>
        <v>-8.7656336898042683E-2</v>
      </c>
    </row>
    <row r="1819" spans="1:8" x14ac:dyDescent="0.35">
      <c r="A1819">
        <v>1810</v>
      </c>
      <c r="B1819" s="6">
        <v>0.33880522435535093</v>
      </c>
      <c r="C1819" s="6">
        <v>4.3120283148245002E-2</v>
      </c>
      <c r="D1819" s="6">
        <v>0.4933754116688685</v>
      </c>
      <c r="E1819" s="6">
        <v>0.12469908082753553</v>
      </c>
      <c r="F1819" s="7">
        <f t="shared" si="56"/>
        <v>-1.0545436107575849E-3</v>
      </c>
      <c r="G1819" s="7" cm="1">
        <f t="array" ref="G1819">SQRT(MMULT(MMULT(B1819:E1819,$M$3:$P$6),TRANSPOSE(B1819:E1819)))</f>
        <v>1.6806049873666788E-2</v>
      </c>
      <c r="H1819" s="9">
        <f t="shared" si="57"/>
        <v>-0.12225023882481906</v>
      </c>
    </row>
    <row r="1820" spans="1:8" x14ac:dyDescent="0.35">
      <c r="A1820">
        <v>1811</v>
      </c>
      <c r="B1820" s="6">
        <v>0.17975472109597726</v>
      </c>
      <c r="C1820" s="6">
        <v>0.33838345336899256</v>
      </c>
      <c r="D1820" s="6">
        <v>0.19248550389103739</v>
      </c>
      <c r="E1820" s="6">
        <v>0.28937632164399285</v>
      </c>
      <c r="F1820" s="7">
        <f t="shared" si="56"/>
        <v>-1.1657161263454914E-3</v>
      </c>
      <c r="G1820" s="7" cm="1">
        <f t="array" ref="G1820">SQRT(MMULT(MMULT(B1820:E1820,$M$3:$P$6),TRANSPOSE(B1820:E1820)))</f>
        <v>2.169871383990547E-2</v>
      </c>
      <c r="H1820" s="9">
        <f t="shared" si="57"/>
        <v>-9.980850212248922E-2</v>
      </c>
    </row>
    <row r="1821" spans="1:8" x14ac:dyDescent="0.35">
      <c r="A1821">
        <v>1812</v>
      </c>
      <c r="B1821" s="6">
        <v>0.17006079715375344</v>
      </c>
      <c r="C1821" s="6">
        <v>4.1013216707574456E-2</v>
      </c>
      <c r="D1821" s="6">
        <v>0.39547621214274209</v>
      </c>
      <c r="E1821" s="6">
        <v>0.39344977399593006</v>
      </c>
      <c r="F1821" s="7">
        <f t="shared" si="56"/>
        <v>1.1004795516999935E-5</v>
      </c>
      <c r="G1821" s="7" cm="1">
        <f t="array" ref="G1821">SQRT(MMULT(MMULT(B1821:E1821,$M$3:$P$6),TRANSPOSE(B1821:E1821)))</f>
        <v>2.2706086055345808E-2</v>
      </c>
      <c r="H1821" s="9">
        <f t="shared" si="57"/>
        <v>-4.355639285750685E-2</v>
      </c>
    </row>
    <row r="1822" spans="1:8" x14ac:dyDescent="0.35">
      <c r="A1822">
        <v>1813</v>
      </c>
      <c r="B1822" s="6">
        <v>0.19888823725577645</v>
      </c>
      <c r="C1822" s="6">
        <v>0.10305407542438758</v>
      </c>
      <c r="D1822" s="6">
        <v>0.36051512837958155</v>
      </c>
      <c r="E1822" s="6">
        <v>0.33754255894025453</v>
      </c>
      <c r="F1822" s="7">
        <f t="shared" si="56"/>
        <v>-3.6425450324979616E-4</v>
      </c>
      <c r="G1822" s="7" cm="1">
        <f t="array" ref="G1822">SQRT(MMULT(MMULT(B1822:E1822,$M$3:$P$6),TRANSPOSE(B1822:E1822)))</f>
        <v>2.1467459154914166E-2</v>
      </c>
      <c r="H1822" s="9">
        <f t="shared" si="57"/>
        <v>-6.3549882331440294E-2</v>
      </c>
    </row>
    <row r="1823" spans="1:8" x14ac:dyDescent="0.35">
      <c r="A1823">
        <v>1814</v>
      </c>
      <c r="B1823" s="6">
        <v>0.32180171363284499</v>
      </c>
      <c r="C1823" s="6">
        <v>0.37082059310605392</v>
      </c>
      <c r="D1823" s="6">
        <v>0.19193523555281386</v>
      </c>
      <c r="E1823" s="6">
        <v>0.11544245770828716</v>
      </c>
      <c r="F1823" s="7">
        <f t="shared" si="56"/>
        <v>-1.8978948273734252E-3</v>
      </c>
      <c r="G1823" s="7" cm="1">
        <f t="array" ref="G1823">SQRT(MMULT(MMULT(B1823:E1823,$M$3:$P$6),TRANSPOSE(B1823:E1823)))</f>
        <v>1.9328625494342777E-2</v>
      </c>
      <c r="H1823" s="9">
        <f t="shared" si="57"/>
        <v>-0.14992762047263006</v>
      </c>
    </row>
    <row r="1824" spans="1:8" x14ac:dyDescent="0.35">
      <c r="A1824">
        <v>1815</v>
      </c>
      <c r="B1824" s="6">
        <v>9.9773434825013357E-2</v>
      </c>
      <c r="C1824" s="6">
        <v>0.46029240267815769</v>
      </c>
      <c r="D1824" s="6">
        <v>0.30491464671537943</v>
      </c>
      <c r="E1824" s="6">
        <v>0.13501951578144952</v>
      </c>
      <c r="F1824" s="7">
        <f t="shared" si="56"/>
        <v>-2.2382917765508986E-3</v>
      </c>
      <c r="G1824" s="7" cm="1">
        <f t="array" ref="G1824">SQRT(MMULT(MMULT(B1824:E1824,$M$3:$P$6),TRANSPOSE(B1824:E1824)))</f>
        <v>1.8720502023084663E-2</v>
      </c>
      <c r="H1824" s="9">
        <f t="shared" si="57"/>
        <v>-0.17298103291021202</v>
      </c>
    </row>
    <row r="1825" spans="1:8" x14ac:dyDescent="0.35">
      <c r="A1825">
        <v>1816</v>
      </c>
      <c r="B1825" s="6">
        <v>9.9915462889016343E-2</v>
      </c>
      <c r="C1825" s="6">
        <v>0.27046872585049503</v>
      </c>
      <c r="D1825" s="6">
        <v>0.33287658077705407</v>
      </c>
      <c r="E1825" s="6">
        <v>0.29673923048343448</v>
      </c>
      <c r="F1825" s="7">
        <f t="shared" si="56"/>
        <v>-1.0469811503550181E-3</v>
      </c>
      <c r="G1825" s="7" cm="1">
        <f t="array" ref="G1825">SQRT(MMULT(MMULT(B1825:E1825,$M$3:$P$6),TRANSPOSE(B1825:E1825)))</f>
        <v>2.0750173572980382E-2</v>
      </c>
      <c r="H1825" s="9">
        <f t="shared" si="57"/>
        <v>-9.8648868798884307E-2</v>
      </c>
    </row>
    <row r="1826" spans="1:8" x14ac:dyDescent="0.35">
      <c r="A1826">
        <v>1817</v>
      </c>
      <c r="B1826" s="6">
        <v>0.33726691333067266</v>
      </c>
      <c r="C1826" s="6">
        <v>0.47443629007639193</v>
      </c>
      <c r="D1826" s="6">
        <v>3.9013894158121856E-2</v>
      </c>
      <c r="E1826" s="6">
        <v>0.14928290243481349</v>
      </c>
      <c r="F1826" s="7">
        <f t="shared" si="56"/>
        <v>-1.9768680382810195E-3</v>
      </c>
      <c r="G1826" s="7" cm="1">
        <f t="array" ref="G1826">SQRT(MMULT(MMULT(B1826:E1826,$M$3:$P$6),TRANSPOSE(B1826:E1826)))</f>
        <v>2.1283291612889464E-2</v>
      </c>
      <c r="H1826" s="9">
        <f t="shared" si="57"/>
        <v>-0.13986878028200234</v>
      </c>
    </row>
    <row r="1827" spans="1:8" x14ac:dyDescent="0.35">
      <c r="A1827">
        <v>1818</v>
      </c>
      <c r="B1827" s="6">
        <v>0.11585399795600866</v>
      </c>
      <c r="C1827" s="6">
        <v>5.4029284340862606E-2</v>
      </c>
      <c r="D1827" s="6">
        <v>0.27131774557517718</v>
      </c>
      <c r="E1827" s="6">
        <v>0.55879897212795149</v>
      </c>
      <c r="F1827" s="7">
        <f t="shared" si="56"/>
        <v>6.8042822378142705E-4</v>
      </c>
      <c r="G1827" s="7" cm="1">
        <f t="array" ref="G1827">SQRT(MMULT(MMULT(B1827:E1827,$M$3:$P$6),TRANSPOSE(B1827:E1827)))</f>
        <v>2.8145052863108949E-2</v>
      </c>
      <c r="H1827" s="9">
        <f t="shared" si="57"/>
        <v>-1.1354456421627504E-2</v>
      </c>
    </row>
    <row r="1828" spans="1:8" x14ac:dyDescent="0.35">
      <c r="A1828">
        <v>1819</v>
      </c>
      <c r="B1828" s="6">
        <v>6.2051717550083187E-2</v>
      </c>
      <c r="C1828" s="6">
        <v>0.29044160180782763</v>
      </c>
      <c r="D1828" s="6">
        <v>0.28777093847578589</v>
      </c>
      <c r="E1828" s="6">
        <v>0.35973574216630338</v>
      </c>
      <c r="F1828" s="7">
        <f t="shared" si="56"/>
        <v>-8.4458041016933691E-4</v>
      </c>
      <c r="G1828" s="7" cm="1">
        <f t="array" ref="G1828">SQRT(MMULT(MMULT(B1828:E1828,$M$3:$P$6),TRANSPOSE(B1828:E1828)))</f>
        <v>2.2506489737338323E-2</v>
      </c>
      <c r="H1828" s="9">
        <f t="shared" si="57"/>
        <v>-8.1957712273059327E-2</v>
      </c>
    </row>
    <row r="1829" spans="1:8" x14ac:dyDescent="0.35">
      <c r="A1829">
        <v>1820</v>
      </c>
      <c r="B1829" s="6">
        <v>7.0488318195832581E-2</v>
      </c>
      <c r="C1829" s="6">
        <v>0.36132176133029248</v>
      </c>
      <c r="D1829" s="6">
        <v>0.56239412750620754</v>
      </c>
      <c r="E1829" s="6">
        <v>5.7957929676673266E-3</v>
      </c>
      <c r="F1829" s="7">
        <f t="shared" si="56"/>
        <v>-2.6183124033545345E-3</v>
      </c>
      <c r="G1829" s="7" cm="1">
        <f t="array" ref="G1829">SQRT(MMULT(MMULT(B1829:E1829,$M$3:$P$6),TRANSPOSE(B1829:E1829)))</f>
        <v>1.610059801536888E-2</v>
      </c>
      <c r="H1829" s="9">
        <f t="shared" si="57"/>
        <v>-0.22473155344296294</v>
      </c>
    </row>
    <row r="1830" spans="1:8" x14ac:dyDescent="0.35">
      <c r="A1830">
        <v>1821</v>
      </c>
      <c r="B1830" s="6">
        <v>6.1933527755187165E-2</v>
      </c>
      <c r="C1830" s="6">
        <v>0.39333292720231872</v>
      </c>
      <c r="D1830" s="6">
        <v>0.13704232356273299</v>
      </c>
      <c r="E1830" s="6">
        <v>0.40769122147976106</v>
      </c>
      <c r="F1830" s="7">
        <f t="shared" si="56"/>
        <v>-8.7263833224715819E-4</v>
      </c>
      <c r="G1830" s="7" cm="1">
        <f t="array" ref="G1830">SQRT(MMULT(MMULT(B1830:E1830,$M$3:$P$6),TRANSPOSE(B1830:E1830)))</f>
        <v>2.4822077682403229E-2</v>
      </c>
      <c r="H1830" s="9">
        <f t="shared" si="57"/>
        <v>-7.5442449105487322E-2</v>
      </c>
    </row>
    <row r="1831" spans="1:8" x14ac:dyDescent="0.35">
      <c r="A1831">
        <v>1822</v>
      </c>
      <c r="B1831" s="6">
        <v>0.3129139235671225</v>
      </c>
      <c r="C1831" s="6">
        <v>0.58816629816790444</v>
      </c>
      <c r="D1831" s="6">
        <v>9.2264716620461915E-2</v>
      </c>
      <c r="E1831" s="6">
        <v>6.6550616445110655E-3</v>
      </c>
      <c r="F1831" s="7">
        <f t="shared" si="56"/>
        <v>-2.9224849201746408E-3</v>
      </c>
      <c r="G1831" s="7" cm="1">
        <f t="array" ref="G1831">SQRT(MMULT(MMULT(B1831:E1831,$M$3:$P$6),TRANSPOSE(B1831:E1831)))</f>
        <v>2.0456063105649926E-2</v>
      </c>
      <c r="H1831" s="9">
        <f t="shared" si="57"/>
        <v>-0.19175170216850074</v>
      </c>
    </row>
    <row r="1832" spans="1:8" x14ac:dyDescent="0.35">
      <c r="A1832">
        <v>1823</v>
      </c>
      <c r="B1832" s="6">
        <v>9.8828714700170489E-2</v>
      </c>
      <c r="C1832" s="6">
        <v>0.34782624346600616</v>
      </c>
      <c r="D1832" s="6">
        <v>0.3611597756117535</v>
      </c>
      <c r="E1832" s="6">
        <v>0.19218526622206974</v>
      </c>
      <c r="F1832" s="7">
        <f t="shared" si="56"/>
        <v>-1.7095127254234659E-3</v>
      </c>
      <c r="G1832" s="7" cm="1">
        <f t="array" ref="G1832">SQRT(MMULT(MMULT(B1832:E1832,$M$3:$P$6),TRANSPOSE(B1832:E1832)))</f>
        <v>1.8749291637848435E-2</v>
      </c>
      <c r="H1832" s="9">
        <f t="shared" si="57"/>
        <v>-0.14451280495066185</v>
      </c>
    </row>
    <row r="1833" spans="1:8" x14ac:dyDescent="0.35">
      <c r="A1833">
        <v>1824</v>
      </c>
      <c r="B1833" s="6">
        <v>0.13857699025258918</v>
      </c>
      <c r="C1833" s="6">
        <v>0.36307522326441871</v>
      </c>
      <c r="D1833" s="6">
        <v>0.46523101679606887</v>
      </c>
      <c r="E1833" s="6">
        <v>3.3116769686923071E-2</v>
      </c>
      <c r="F1833" s="7">
        <f t="shared" si="56"/>
        <v>-2.432031991649423E-3</v>
      </c>
      <c r="G1833" s="7" cm="1">
        <f t="array" ref="G1833">SQRT(MMULT(MMULT(B1833:E1833,$M$3:$P$6),TRANSPOSE(B1833:E1833)))</f>
        <v>1.6679574520478215E-2</v>
      </c>
      <c r="H1833" s="9">
        <f t="shared" si="57"/>
        <v>-0.20576256231451065</v>
      </c>
    </row>
    <row r="1834" spans="1:8" x14ac:dyDescent="0.35">
      <c r="A1834">
        <v>1825</v>
      </c>
      <c r="B1834" s="6">
        <v>0.29002838812295101</v>
      </c>
      <c r="C1834" s="6">
        <v>0.23503772997610609</v>
      </c>
      <c r="D1834" s="6">
        <v>0.22160130746567902</v>
      </c>
      <c r="E1834" s="6">
        <v>0.2533325744352638</v>
      </c>
      <c r="F1834" s="7">
        <f t="shared" si="56"/>
        <v>-9.7548298399487024E-4</v>
      </c>
      <c r="G1834" s="7" cm="1">
        <f t="array" ref="G1834">SQRT(MMULT(MMULT(B1834:E1834,$M$3:$P$6),TRANSPOSE(B1834:E1834)))</f>
        <v>2.0737032691545792E-2</v>
      </c>
      <c r="H1834" s="9">
        <f t="shared" si="57"/>
        <v>-9.5263532318210983E-2</v>
      </c>
    </row>
    <row r="1835" spans="1:8" x14ac:dyDescent="0.35">
      <c r="A1835">
        <v>1826</v>
      </c>
      <c r="B1835" s="6">
        <v>0.11923816218115978</v>
      </c>
      <c r="C1835" s="6">
        <v>0.16515915865581876</v>
      </c>
      <c r="D1835" s="6">
        <v>0.30732506577025009</v>
      </c>
      <c r="E1835" s="6">
        <v>0.40827761339277141</v>
      </c>
      <c r="F1835" s="7">
        <f t="shared" si="56"/>
        <v>-2.6801757918206446E-4</v>
      </c>
      <c r="G1835" s="7" cm="1">
        <f t="array" ref="G1835">SQRT(MMULT(MMULT(B1835:E1835,$M$3:$P$6),TRANSPOSE(B1835:E1835)))</f>
        <v>2.3558992408437972E-2</v>
      </c>
      <c r="H1835" s="9">
        <f t="shared" si="57"/>
        <v>-5.3823081955232804E-2</v>
      </c>
    </row>
    <row r="1836" spans="1:8" x14ac:dyDescent="0.35">
      <c r="A1836">
        <v>1827</v>
      </c>
      <c r="B1836" s="6">
        <v>0.47555213202540914</v>
      </c>
      <c r="C1836" s="6">
        <v>0.14998781503054592</v>
      </c>
      <c r="D1836" s="6">
        <v>0.30048346581893037</v>
      </c>
      <c r="E1836" s="6">
        <v>7.3976587125114582E-2</v>
      </c>
      <c r="F1836" s="7">
        <f t="shared" si="56"/>
        <v>-1.4088656987395151E-3</v>
      </c>
      <c r="G1836" s="7" cm="1">
        <f t="array" ref="G1836">SQRT(MMULT(MMULT(B1836:E1836,$M$3:$P$6),TRANSPOSE(B1836:E1836)))</f>
        <v>1.800146535907101E-2</v>
      </c>
      <c r="H1836" s="9">
        <f t="shared" si="57"/>
        <v>-0.13381497843039084</v>
      </c>
    </row>
    <row r="1837" spans="1:8" x14ac:dyDescent="0.35">
      <c r="A1837">
        <v>1828</v>
      </c>
      <c r="B1837" s="6">
        <v>8.4108913023607818E-2</v>
      </c>
      <c r="C1837" s="6">
        <v>0.19977858745896365</v>
      </c>
      <c r="D1837" s="6">
        <v>0.42301528747430839</v>
      </c>
      <c r="E1837" s="6">
        <v>0.29309721204312017</v>
      </c>
      <c r="F1837" s="7">
        <f t="shared" si="56"/>
        <v>-9.0962810384113458E-4</v>
      </c>
      <c r="G1837" s="7" cm="1">
        <f t="array" ref="G1837">SQRT(MMULT(MMULT(B1837:E1837,$M$3:$P$6),TRANSPOSE(B1837:E1837)))</f>
        <v>2.0052518096240771E-2</v>
      </c>
      <c r="H1837" s="9">
        <f t="shared" si="57"/>
        <v>-9.523133676658449E-2</v>
      </c>
    </row>
    <row r="1838" spans="1:8" x14ac:dyDescent="0.35">
      <c r="A1838">
        <v>1829</v>
      </c>
      <c r="B1838" s="6">
        <v>0.27747077656793939</v>
      </c>
      <c r="C1838" s="6">
        <v>0.19857612781931674</v>
      </c>
      <c r="D1838" s="6">
        <v>0.26900650002554133</v>
      </c>
      <c r="E1838" s="6">
        <v>0.25494659558720256</v>
      </c>
      <c r="F1838" s="7">
        <f t="shared" si="56"/>
        <v>-8.9300019068895553E-4</v>
      </c>
      <c r="G1838" s="7" cm="1">
        <f t="array" ref="G1838">SQRT(MMULT(MMULT(B1838:E1838,$M$3:$P$6),TRANSPOSE(B1838:E1838)))</f>
        <v>2.0369000080719662E-2</v>
      </c>
      <c r="H1838" s="9">
        <f t="shared" si="57"/>
        <v>-9.2935351916502804E-2</v>
      </c>
    </row>
    <row r="1839" spans="1:8" x14ac:dyDescent="0.35">
      <c r="A1839">
        <v>1830</v>
      </c>
      <c r="B1839" s="6">
        <v>0.20346544395052651</v>
      </c>
      <c r="C1839" s="6">
        <v>0.24923050008114503</v>
      </c>
      <c r="D1839" s="6">
        <v>0.44342010089689371</v>
      </c>
      <c r="E1839" s="6">
        <v>0.10388395507143475</v>
      </c>
      <c r="F1839" s="7">
        <f t="shared" si="56"/>
        <v>-1.7741522617306541E-3</v>
      </c>
      <c r="G1839" s="7" cm="1">
        <f t="array" ref="G1839">SQRT(MMULT(MMULT(B1839:E1839,$M$3:$P$6),TRANSPOSE(B1839:E1839)))</f>
        <v>1.6963993260633067E-2</v>
      </c>
      <c r="H1839" s="9">
        <f t="shared" si="57"/>
        <v>-0.1635317946139721</v>
      </c>
    </row>
    <row r="1840" spans="1:8" x14ac:dyDescent="0.35">
      <c r="A1840">
        <v>1831</v>
      </c>
      <c r="B1840" s="6">
        <v>0.27557345795307353</v>
      </c>
      <c r="C1840" s="6">
        <v>0.18679975826701997</v>
      </c>
      <c r="D1840" s="6">
        <v>0.30149664905099988</v>
      </c>
      <c r="E1840" s="6">
        <v>0.23613013472890665</v>
      </c>
      <c r="F1840" s="7">
        <f t="shared" si="56"/>
        <v>-9.5234950879034049E-4</v>
      </c>
      <c r="G1840" s="7" cm="1">
        <f t="array" ref="G1840">SQRT(MMULT(MMULT(B1840:E1840,$M$3:$P$6),TRANSPOSE(B1840:E1840)))</f>
        <v>1.9770455970614977E-2</v>
      </c>
      <c r="H1840" s="9">
        <f t="shared" si="57"/>
        <v>-9.8750858942865907E-2</v>
      </c>
    </row>
    <row r="1841" spans="1:8" x14ac:dyDescent="0.35">
      <c r="A1841">
        <v>1832</v>
      </c>
      <c r="B1841" s="6">
        <v>0.12751187525209734</v>
      </c>
      <c r="C1841" s="6">
        <v>0.28284328498413036</v>
      </c>
      <c r="D1841" s="6">
        <v>0.30155719185855634</v>
      </c>
      <c r="E1841" s="6">
        <v>0.28808764790521602</v>
      </c>
      <c r="F1841" s="7">
        <f t="shared" si="56"/>
        <v>-1.0892572999824104E-3</v>
      </c>
      <c r="G1841" s="7" cm="1">
        <f t="array" ref="G1841">SQRT(MMULT(MMULT(B1841:E1841,$M$3:$P$6),TRANSPOSE(B1841:E1841)))</f>
        <v>2.0793430919840018E-2</v>
      </c>
      <c r="H1841" s="9">
        <f t="shared" si="57"/>
        <v>-0.10047679519732113</v>
      </c>
    </row>
    <row r="1842" spans="1:8" x14ac:dyDescent="0.35">
      <c r="A1842">
        <v>1833</v>
      </c>
      <c r="B1842" s="6">
        <v>0.10758400108716235</v>
      </c>
      <c r="C1842" s="6">
        <v>0.19378297710612705</v>
      </c>
      <c r="D1842" s="6">
        <v>0.30622163931525687</v>
      </c>
      <c r="E1842" s="6">
        <v>0.39241138249145363</v>
      </c>
      <c r="F1842" s="7">
        <f t="shared" si="56"/>
        <v>-4.2013152378393595E-4</v>
      </c>
      <c r="G1842" s="7" cm="1">
        <f t="array" ref="G1842">SQRT(MMULT(MMULT(B1842:E1842,$M$3:$P$6),TRANSPOSE(B1842:E1842)))</f>
        <v>2.3152118483013507E-2</v>
      </c>
      <c r="H1842" s="9">
        <f t="shared" si="57"/>
        <v>-6.1339161028649419E-2</v>
      </c>
    </row>
    <row r="1843" spans="1:8" x14ac:dyDescent="0.35">
      <c r="A1843">
        <v>1834</v>
      </c>
      <c r="B1843" s="6">
        <v>1.8801731439152647E-2</v>
      </c>
      <c r="C1843" s="6">
        <v>0.21352412473375706</v>
      </c>
      <c r="D1843" s="6">
        <v>0.58609423429930274</v>
      </c>
      <c r="E1843" s="6">
        <v>0.18157990952778752</v>
      </c>
      <c r="F1843" s="7">
        <f t="shared" si="56"/>
        <v>-1.5138363219761243E-3</v>
      </c>
      <c r="G1843" s="7" cm="1">
        <f t="array" ref="G1843">SQRT(MMULT(MMULT(B1843:E1843,$M$3:$P$6),TRANSPOSE(B1843:E1843)))</f>
        <v>1.7067960518035219E-2</v>
      </c>
      <c r="H1843" s="9">
        <f t="shared" si="57"/>
        <v>-0.14728393115977895</v>
      </c>
    </row>
    <row r="1844" spans="1:8" x14ac:dyDescent="0.35">
      <c r="A1844">
        <v>1835</v>
      </c>
      <c r="B1844" s="6">
        <v>0.44972744732684189</v>
      </c>
      <c r="C1844" s="6">
        <v>0.20690725799853565</v>
      </c>
      <c r="D1844" s="6">
        <v>9.9883876259359017E-2</v>
      </c>
      <c r="E1844" s="6">
        <v>0.24348141841526341</v>
      </c>
      <c r="F1844" s="7">
        <f t="shared" si="56"/>
        <v>-7.9811748990509196E-4</v>
      </c>
      <c r="G1844" s="7" cm="1">
        <f t="array" ref="G1844">SQRT(MMULT(MMULT(B1844:E1844,$M$3:$P$6),TRANSPOSE(B1844:E1844)))</f>
        <v>2.1748474191498605E-2</v>
      </c>
      <c r="H1844" s="9">
        <f t="shared" si="57"/>
        <v>-8.2677868528725065E-2</v>
      </c>
    </row>
    <row r="1845" spans="1:8" x14ac:dyDescent="0.35">
      <c r="A1845">
        <v>1836</v>
      </c>
      <c r="B1845" s="6">
        <v>0.21531963430167086</v>
      </c>
      <c r="C1845" s="6">
        <v>0.22257757660509739</v>
      </c>
      <c r="D1845" s="6">
        <v>0.32258329039795414</v>
      </c>
      <c r="E1845" s="6">
        <v>0.23951949869527772</v>
      </c>
      <c r="F1845" s="7">
        <f t="shared" si="56"/>
        <v>-1.0810176648549481E-3</v>
      </c>
      <c r="G1845" s="7" cm="1">
        <f t="array" ref="G1845">SQRT(MMULT(MMULT(B1845:E1845,$M$3:$P$6),TRANSPOSE(B1845:E1845)))</f>
        <v>1.9663719120311302E-2</v>
      </c>
      <c r="H1845" s="9">
        <f t="shared" si="57"/>
        <v>-0.10583031887927022</v>
      </c>
    </row>
    <row r="1846" spans="1:8" x14ac:dyDescent="0.35">
      <c r="A1846">
        <v>1837</v>
      </c>
      <c r="B1846" s="6">
        <v>0.25261604675377619</v>
      </c>
      <c r="C1846" s="6">
        <v>0.41017840675163536</v>
      </c>
      <c r="D1846" s="6">
        <v>0.30021769768052708</v>
      </c>
      <c r="E1846" s="6">
        <v>3.6987848814061357E-2</v>
      </c>
      <c r="F1846" s="7">
        <f t="shared" si="56"/>
        <v>-2.4165948052067383E-3</v>
      </c>
      <c r="G1846" s="7" cm="1">
        <f t="array" ref="G1846">SQRT(MMULT(MMULT(B1846:E1846,$M$3:$P$6),TRANSPOSE(B1846:E1846)))</f>
        <v>1.804781037867784E-2</v>
      </c>
      <c r="H1846" s="9">
        <f t="shared" si="57"/>
        <v>-0.18930799545872853</v>
      </c>
    </row>
    <row r="1847" spans="1:8" x14ac:dyDescent="0.35">
      <c r="A1847">
        <v>1838</v>
      </c>
      <c r="B1847" s="6">
        <v>0.13947701782049032</v>
      </c>
      <c r="C1847" s="6">
        <v>0.39659991449055099</v>
      </c>
      <c r="D1847" s="6">
        <v>6.1571589478625122E-2</v>
      </c>
      <c r="E1847" s="6">
        <v>0.40235147821033368</v>
      </c>
      <c r="F1847" s="7">
        <f t="shared" si="56"/>
        <v>-8.2958152471438026E-4</v>
      </c>
      <c r="G1847" s="7" cm="1">
        <f t="array" ref="G1847">SQRT(MMULT(MMULT(B1847:E1847,$M$3:$P$6),TRANSPOSE(B1847:E1847)))</f>
        <v>2.5266396173181292E-2</v>
      </c>
      <c r="H1847" s="9">
        <f t="shared" si="57"/>
        <v>-7.2411653493202457E-2</v>
      </c>
    </row>
    <row r="1848" spans="1:8" x14ac:dyDescent="0.35">
      <c r="A1848">
        <v>1839</v>
      </c>
      <c r="B1848" s="6">
        <v>0.31686779230671019</v>
      </c>
      <c r="C1848" s="6">
        <v>0.15058566422961919</v>
      </c>
      <c r="D1848" s="6">
        <v>0.33972364741752847</v>
      </c>
      <c r="E1848" s="6">
        <v>0.19282289604614214</v>
      </c>
      <c r="F1848" s="7">
        <f t="shared" si="56"/>
        <v>-1.0228485779283239E-3</v>
      </c>
      <c r="G1848" s="7" cm="1">
        <f t="array" ref="G1848">SQRT(MMULT(MMULT(B1848:E1848,$M$3:$P$6),TRANSPOSE(B1848:E1848)))</f>
        <v>1.8777953963388657E-2</v>
      </c>
      <c r="H1848" s="9">
        <f t="shared" si="57"/>
        <v>-0.1077246531689378</v>
      </c>
    </row>
    <row r="1849" spans="1:8" x14ac:dyDescent="0.35">
      <c r="A1849">
        <v>1840</v>
      </c>
      <c r="B1849" s="6">
        <v>0.19190131218654782</v>
      </c>
      <c r="C1849" s="6">
        <v>0.33274821918479558</v>
      </c>
      <c r="D1849" s="6">
        <v>0.24941837948238113</v>
      </c>
      <c r="E1849" s="6">
        <v>0.22593208914627552</v>
      </c>
      <c r="F1849" s="7">
        <f t="shared" si="56"/>
        <v>-1.429429205176943E-3</v>
      </c>
      <c r="G1849" s="7" cm="1">
        <f t="array" ref="G1849">SQRT(MMULT(MMULT(B1849:E1849,$M$3:$P$6),TRANSPOSE(B1849:E1849)))</f>
        <v>2.0091596375140984E-2</v>
      </c>
      <c r="H1849" s="9">
        <f t="shared" si="57"/>
        <v>-0.12091767920357177</v>
      </c>
    </row>
    <row r="1850" spans="1:8" x14ac:dyDescent="0.35">
      <c r="A1850">
        <v>1841</v>
      </c>
      <c r="B1850" s="6">
        <v>0.12992171242052361</v>
      </c>
      <c r="C1850" s="6">
        <v>0.11711552477141775</v>
      </c>
      <c r="D1850" s="6">
        <v>0.53281153847743401</v>
      </c>
      <c r="E1850" s="6">
        <v>0.22015122433062459</v>
      </c>
      <c r="F1850" s="7">
        <f t="shared" si="56"/>
        <v>-9.995241089232785E-4</v>
      </c>
      <c r="G1850" s="7" cm="1">
        <f t="array" ref="G1850">SQRT(MMULT(MMULT(B1850:E1850,$M$3:$P$6),TRANSPOSE(B1850:E1850)))</f>
        <v>1.7905537057290161E-2</v>
      </c>
      <c r="H1850" s="9">
        <f t="shared" si="57"/>
        <v>-0.11167071406602579</v>
      </c>
    </row>
    <row r="1851" spans="1:8" x14ac:dyDescent="0.35">
      <c r="A1851">
        <v>1842</v>
      </c>
      <c r="B1851" s="6">
        <v>0.25990020739453396</v>
      </c>
      <c r="C1851" s="6">
        <v>1.2405575251350776E-2</v>
      </c>
      <c r="D1851" s="6">
        <v>0.33254965615139831</v>
      </c>
      <c r="E1851" s="6">
        <v>0.39514456120271696</v>
      </c>
      <c r="F1851" s="7">
        <f t="shared" si="56"/>
        <v>1.74354019583214E-4</v>
      </c>
      <c r="G1851" s="7" cm="1">
        <f t="array" ref="G1851">SQRT(MMULT(MMULT(B1851:E1851,$M$3:$P$6),TRANSPOSE(B1851:E1851)))</f>
        <v>2.318817406098609E-2</v>
      </c>
      <c r="H1851" s="9">
        <f t="shared" si="57"/>
        <v>-3.560633874169198E-2</v>
      </c>
    </row>
    <row r="1852" spans="1:8" x14ac:dyDescent="0.35">
      <c r="A1852">
        <v>1843</v>
      </c>
      <c r="B1852" s="6">
        <v>1.2447794438687402E-2</v>
      </c>
      <c r="C1852" s="6">
        <v>0.35726106633157317</v>
      </c>
      <c r="D1852" s="6">
        <v>0.17826881125817975</v>
      </c>
      <c r="E1852" s="6">
        <v>0.45202232797155972</v>
      </c>
      <c r="F1852" s="7">
        <f t="shared" si="56"/>
        <v>-6.3232672783429793E-4</v>
      </c>
      <c r="G1852" s="7" cm="1">
        <f t="array" ref="G1852">SQRT(MMULT(MMULT(B1852:E1852,$M$3:$P$6),TRANSPOSE(B1852:E1852)))</f>
        <v>2.5642085413816684E-2</v>
      </c>
      <c r="H1852" s="9">
        <f t="shared" si="57"/>
        <v>-6.3658111323299543E-2</v>
      </c>
    </row>
    <row r="1853" spans="1:8" x14ac:dyDescent="0.35">
      <c r="A1853">
        <v>1844</v>
      </c>
      <c r="B1853" s="6">
        <v>0.36881523283237316</v>
      </c>
      <c r="C1853" s="6">
        <v>0.28289630478687222</v>
      </c>
      <c r="D1853" s="6">
        <v>9.0384426472002108E-3</v>
      </c>
      <c r="E1853" s="6">
        <v>0.33925001973355445</v>
      </c>
      <c r="F1853" s="7">
        <f t="shared" si="56"/>
        <v>-6.2232340320186983E-4</v>
      </c>
      <c r="G1853" s="7" cm="1">
        <f t="array" ref="G1853">SQRT(MMULT(MMULT(B1853:E1853,$M$3:$P$6),TRANSPOSE(B1853:E1853)))</f>
        <v>2.4315837795497515E-2</v>
      </c>
      <c r="H1853" s="9">
        <f t="shared" si="57"/>
        <v>-6.671879524966523E-2</v>
      </c>
    </row>
    <row r="1854" spans="1:8" x14ac:dyDescent="0.35">
      <c r="A1854">
        <v>1845</v>
      </c>
      <c r="B1854" s="6">
        <v>0.2545342050230916</v>
      </c>
      <c r="C1854" s="6">
        <v>0.30013775932651671</v>
      </c>
      <c r="D1854" s="6">
        <v>0.29446248100091377</v>
      </c>
      <c r="E1854" s="6">
        <v>0.15086555464947793</v>
      </c>
      <c r="F1854" s="7">
        <f t="shared" si="56"/>
        <v>-1.6325258718718697E-3</v>
      </c>
      <c r="G1854" s="7" cm="1">
        <f t="array" ref="G1854">SQRT(MMULT(MMULT(B1854:E1854,$M$3:$P$6),TRANSPOSE(B1854:E1854)))</f>
        <v>1.8647702358509557E-2</v>
      </c>
      <c r="H1854" s="9">
        <f t="shared" si="57"/>
        <v>-0.14117159429405854</v>
      </c>
    </row>
    <row r="1855" spans="1:8" x14ac:dyDescent="0.35">
      <c r="A1855">
        <v>1846</v>
      </c>
      <c r="B1855" s="6">
        <v>2.7997856701905272E-2</v>
      </c>
      <c r="C1855" s="6">
        <v>0.19623469102612454</v>
      </c>
      <c r="D1855" s="6">
        <v>0.61317207824127162</v>
      </c>
      <c r="E1855" s="6">
        <v>0.16259537403069854</v>
      </c>
      <c r="F1855" s="7">
        <f t="shared" si="56"/>
        <v>-1.5499913681733871E-3</v>
      </c>
      <c r="G1855" s="7" cm="1">
        <f t="array" ref="G1855">SQRT(MMULT(MMULT(B1855:E1855,$M$3:$P$6),TRANSPOSE(B1855:E1855)))</f>
        <v>1.6628151458533552E-2</v>
      </c>
      <c r="H1855" s="9">
        <f t="shared" si="57"/>
        <v>-0.15335386946242507</v>
      </c>
    </row>
    <row r="1856" spans="1:8" x14ac:dyDescent="0.35">
      <c r="A1856">
        <v>1847</v>
      </c>
      <c r="B1856" s="6">
        <v>0.22574813185670373</v>
      </c>
      <c r="C1856" s="6">
        <v>0.43735604704110387</v>
      </c>
      <c r="D1856" s="6">
        <v>0.22253434842205855</v>
      </c>
      <c r="E1856" s="6">
        <v>0.11436147268013389</v>
      </c>
      <c r="F1856" s="7">
        <f t="shared" si="56"/>
        <v>-2.1552950928540385E-3</v>
      </c>
      <c r="G1856" s="7" cm="1">
        <f t="array" ref="G1856">SQRT(MMULT(MMULT(B1856:E1856,$M$3:$P$6),TRANSPOSE(B1856:E1856)))</f>
        <v>1.9148363968663651E-2</v>
      </c>
      <c r="H1856" s="9">
        <f t="shared" si="57"/>
        <v>-0.16478144545495832</v>
      </c>
    </row>
    <row r="1857" spans="1:8" x14ac:dyDescent="0.35">
      <c r="A1857">
        <v>1848</v>
      </c>
      <c r="B1857" s="6">
        <v>0.24088349053091612</v>
      </c>
      <c r="C1857" s="6">
        <v>0.10919558300100859</v>
      </c>
      <c r="D1857" s="6">
        <v>0.12314184532569554</v>
      </c>
      <c r="E1857" s="6">
        <v>0.52677908114237981</v>
      </c>
      <c r="F1857" s="7">
        <f t="shared" si="56"/>
        <v>5.237339806320715E-4</v>
      </c>
      <c r="G1857" s="7" cm="1">
        <f t="array" ref="G1857">SQRT(MMULT(MMULT(B1857:E1857,$M$3:$P$6),TRANSPOSE(B1857:E1857)))</f>
        <v>2.8094402556025619E-2</v>
      </c>
      <c r="H1857" s="9">
        <f t="shared" si="57"/>
        <v>-1.695234552214317E-2</v>
      </c>
    </row>
    <row r="1858" spans="1:8" x14ac:dyDescent="0.35">
      <c r="A1858">
        <v>1849</v>
      </c>
      <c r="B1858" s="6">
        <v>0.32553517286419253</v>
      </c>
      <c r="C1858" s="6">
        <v>0.23599723960881064</v>
      </c>
      <c r="D1858" s="6">
        <v>0.11190642439534222</v>
      </c>
      <c r="E1858" s="6">
        <v>0.32656116313165462</v>
      </c>
      <c r="F1858" s="7">
        <f t="shared" si="56"/>
        <v>-6.0979156591713796E-4</v>
      </c>
      <c r="G1858" s="7" cm="1">
        <f t="array" ref="G1858">SQRT(MMULT(MMULT(B1858:E1858,$M$3:$P$6),TRANSPOSE(B1858:E1858)))</f>
        <v>2.3113363069516366E-2</v>
      </c>
      <c r="H1858" s="9">
        <f t="shared" si="57"/>
        <v>-6.9647656253029294E-2</v>
      </c>
    </row>
    <row r="1859" spans="1:8" x14ac:dyDescent="0.35">
      <c r="A1859">
        <v>1850</v>
      </c>
      <c r="B1859" s="6">
        <v>0.31845165036721373</v>
      </c>
      <c r="C1859" s="6">
        <v>0.31411729106430419</v>
      </c>
      <c r="D1859" s="6">
        <v>0.2571875555106552</v>
      </c>
      <c r="E1859" s="6">
        <v>0.11024350305782687</v>
      </c>
      <c r="F1859" s="7">
        <f t="shared" si="56"/>
        <v>-1.789045493446652E-3</v>
      </c>
      <c r="G1859" s="7" cm="1">
        <f t="array" ref="G1859">SQRT(MMULT(MMULT(B1859:E1859,$M$3:$P$6),TRANSPOSE(B1859:E1859)))</f>
        <v>1.8614215361101152E-2</v>
      </c>
      <c r="H1859" s="9">
        <f t="shared" si="57"/>
        <v>-0.14983416917347098</v>
      </c>
    </row>
    <row r="1860" spans="1:8" x14ac:dyDescent="0.35">
      <c r="A1860">
        <v>1851</v>
      </c>
      <c r="B1860" s="6">
        <v>0.15175407155792051</v>
      </c>
      <c r="C1860" s="6">
        <v>0.18396825167052075</v>
      </c>
      <c r="D1860" s="6">
        <v>0.32078441782654693</v>
      </c>
      <c r="E1860" s="6">
        <v>0.34349325894501181</v>
      </c>
      <c r="F1860" s="7">
        <f t="shared" si="56"/>
        <v>-5.7661394001175281E-4</v>
      </c>
      <c r="G1860" s="7" cm="1">
        <f t="array" ref="G1860">SQRT(MMULT(MMULT(B1860:E1860,$M$3:$P$6),TRANSPOSE(B1860:E1860)))</f>
        <v>2.1846138494759752E-2</v>
      </c>
      <c r="H1860" s="9">
        <f t="shared" si="57"/>
        <v>-7.2168998671776077E-2</v>
      </c>
    </row>
    <row r="1861" spans="1:8" x14ac:dyDescent="0.35">
      <c r="A1861">
        <v>1852</v>
      </c>
      <c r="B1861" s="6">
        <v>0.37310191805158044</v>
      </c>
      <c r="C1861" s="6">
        <v>0.15569950745901273</v>
      </c>
      <c r="D1861" s="6">
        <v>0.43191151436625908</v>
      </c>
      <c r="E1861" s="6">
        <v>3.9287060123147859E-2</v>
      </c>
      <c r="F1861" s="7">
        <f t="shared" si="56"/>
        <v>-1.679909460265044E-3</v>
      </c>
      <c r="G1861" s="7" cm="1">
        <f t="array" ref="G1861">SQRT(MMULT(MMULT(B1861:E1861,$M$3:$P$6),TRANSPOSE(B1861:E1861)))</f>
        <v>1.6673395599996924E-2</v>
      </c>
      <c r="H1861" s="9">
        <f t="shared" si="57"/>
        <v>-0.16072967525976165</v>
      </c>
    </row>
    <row r="1862" spans="1:8" x14ac:dyDescent="0.35">
      <c r="A1862">
        <v>1853</v>
      </c>
      <c r="B1862" s="6">
        <v>0.26991683286238211</v>
      </c>
      <c r="C1862" s="6">
        <v>0.21415293111644121</v>
      </c>
      <c r="D1862" s="6">
        <v>0.17624397934866973</v>
      </c>
      <c r="E1862" s="6">
        <v>0.33968625667250707</v>
      </c>
      <c r="F1862" s="7">
        <f t="shared" si="56"/>
        <v>-5.5163867676031014E-4</v>
      </c>
      <c r="G1862" s="7" cm="1">
        <f t="array" ref="G1862">SQRT(MMULT(MMULT(B1862:E1862,$M$3:$P$6),TRANSPOSE(B1862:E1862)))</f>
        <v>2.2841803380752864E-2</v>
      </c>
      <c r="H1862" s="9">
        <f t="shared" si="57"/>
        <v>-6.7929779925685024E-2</v>
      </c>
    </row>
    <row r="1863" spans="1:8" x14ac:dyDescent="0.35">
      <c r="A1863">
        <v>1854</v>
      </c>
      <c r="B1863" s="6">
        <v>0.16258760886066564</v>
      </c>
      <c r="C1863" s="6">
        <v>0.19468832603033551</v>
      </c>
      <c r="D1863" s="6">
        <v>0.30167472392840405</v>
      </c>
      <c r="E1863" s="6">
        <v>0.34104934118059471</v>
      </c>
      <c r="F1863" s="7">
        <f t="shared" si="56"/>
        <v>-6.0290932601782851E-4</v>
      </c>
      <c r="G1863" s="7" cm="1">
        <f t="array" ref="G1863">SQRT(MMULT(MMULT(B1863:E1863,$M$3:$P$6),TRANSPOSE(B1863:E1863)))</f>
        <v>2.1918924554385082E-2</v>
      </c>
      <c r="H1863" s="9">
        <f t="shared" si="57"/>
        <v>-7.3129013334605045E-2</v>
      </c>
    </row>
    <row r="1864" spans="1:8" x14ac:dyDescent="0.35">
      <c r="A1864">
        <v>1855</v>
      </c>
      <c r="B1864" s="6">
        <v>0.15359036457985731</v>
      </c>
      <c r="C1864" s="6">
        <v>0.21784409427540444</v>
      </c>
      <c r="D1864" s="6">
        <v>0.28681724892700539</v>
      </c>
      <c r="E1864" s="6">
        <v>0.34174829221773273</v>
      </c>
      <c r="F1864" s="7">
        <f t="shared" si="56"/>
        <v>-6.6389904114478031E-4</v>
      </c>
      <c r="G1864" s="7" cm="1">
        <f t="array" ref="G1864">SQRT(MMULT(MMULT(B1864:E1864,$M$3:$P$6),TRANSPOSE(B1864:E1864)))</f>
        <v>2.2041105527685911E-2</v>
      </c>
      <c r="H1864" s="9">
        <f t="shared" si="57"/>
        <v>-7.5490725229492267E-2</v>
      </c>
    </row>
    <row r="1865" spans="1:8" x14ac:dyDescent="0.35">
      <c r="A1865">
        <v>1856</v>
      </c>
      <c r="B1865" s="6">
        <v>0.29238529719252332</v>
      </c>
      <c r="C1865" s="6">
        <v>9.2764261740887574E-2</v>
      </c>
      <c r="D1865" s="6">
        <v>0.23895263173092554</v>
      </c>
      <c r="E1865" s="6">
        <v>0.37589780933566358</v>
      </c>
      <c r="F1865" s="7">
        <f t="shared" si="56"/>
        <v>-7.4233718338823692E-5</v>
      </c>
      <c r="G1865" s="7" cm="1">
        <f t="array" ref="G1865">SQRT(MMULT(MMULT(B1865:E1865,$M$3:$P$6),TRANSPOSE(B1865:E1865)))</f>
        <v>2.3271994172481016E-2</v>
      </c>
      <c r="H1865" s="9">
        <f t="shared" si="57"/>
        <v>-4.6159934141316437E-2</v>
      </c>
    </row>
    <row r="1866" spans="1:8" x14ac:dyDescent="0.35">
      <c r="A1866">
        <v>1857</v>
      </c>
      <c r="B1866" s="6">
        <v>4.2365435266146556E-2</v>
      </c>
      <c r="C1866" s="6">
        <v>7.9533267898283466E-2</v>
      </c>
      <c r="D1866" s="6">
        <v>0.4155831982427331</v>
      </c>
      <c r="E1866" s="6">
        <v>0.46251809859283688</v>
      </c>
      <c r="F1866" s="7">
        <f t="shared" si="56"/>
        <v>1.0953090094165097E-4</v>
      </c>
      <c r="G1866" s="7" cm="1">
        <f t="array" ref="G1866">SQRT(MMULT(MMULT(B1866:E1866,$M$3:$P$6),TRANSPOSE(B1866:E1866)))</f>
        <v>2.4495113938955954E-2</v>
      </c>
      <c r="H1866" s="9">
        <f t="shared" si="57"/>
        <v>-3.6352927415544127E-2</v>
      </c>
    </row>
    <row r="1867" spans="1:8" x14ac:dyDescent="0.35">
      <c r="A1867">
        <v>1858</v>
      </c>
      <c r="B1867" s="6">
        <v>2.7424141321813606E-2</v>
      </c>
      <c r="C1867" s="6">
        <v>8.924301774444951E-2</v>
      </c>
      <c r="D1867" s="6">
        <v>0.50106593681117562</v>
      </c>
      <c r="E1867" s="6">
        <v>0.3822669041225612</v>
      </c>
      <c r="F1867" s="7">
        <f t="shared" ref="F1867:F1930" si="58">B1867*$B$3+C1867*$B$4+D1867*$B$5+E1867*$B$6</f>
        <v>-2.9375191519595751E-4</v>
      </c>
      <c r="G1867" s="7" cm="1">
        <f t="array" ref="G1867">SQRT(MMULT(MMULT(B1867:E1867,$M$3:$P$6),TRANSPOSE(B1867:E1867)))</f>
        <v>2.1835528588201873E-2</v>
      </c>
      <c r="H1867" s="9">
        <f t="shared" ref="H1867:H1930" si="59">(F1867-0.001)/G1867</f>
        <v>-5.9249855572307733E-2</v>
      </c>
    </row>
    <row r="1868" spans="1:8" x14ac:dyDescent="0.35">
      <c r="A1868">
        <v>1859</v>
      </c>
      <c r="B1868" s="6">
        <v>0.21744140447446236</v>
      </c>
      <c r="C1868" s="6">
        <v>0.18398666060232835</v>
      </c>
      <c r="D1868" s="6">
        <v>0.38203367895920348</v>
      </c>
      <c r="E1868" s="6">
        <v>0.21653825596400569</v>
      </c>
      <c r="F1868" s="7">
        <f t="shared" si="58"/>
        <v>-1.0912307277869959E-3</v>
      </c>
      <c r="G1868" s="7" cm="1">
        <f t="array" ref="G1868">SQRT(MMULT(MMULT(B1868:E1868,$M$3:$P$6),TRANSPOSE(B1868:E1868)))</f>
        <v>1.8811291350919596E-2</v>
      </c>
      <c r="H1868" s="9">
        <f t="shared" si="59"/>
        <v>-0.11116890854411042</v>
      </c>
    </row>
    <row r="1869" spans="1:8" x14ac:dyDescent="0.35">
      <c r="A1869">
        <v>1860</v>
      </c>
      <c r="B1869" s="6">
        <v>0.22615106743769281</v>
      </c>
      <c r="C1869" s="6">
        <v>0.35794866231190703</v>
      </c>
      <c r="D1869" s="6">
        <v>0.29796257209022492</v>
      </c>
      <c r="E1869" s="6">
        <v>0.11793769816017524</v>
      </c>
      <c r="F1869" s="7">
        <f t="shared" si="58"/>
        <v>-1.9484691154548739E-3</v>
      </c>
      <c r="G1869" s="7" cm="1">
        <f t="array" ref="G1869">SQRT(MMULT(MMULT(B1869:E1869,$M$3:$P$6),TRANSPOSE(B1869:E1869)))</f>
        <v>1.8371734787783343E-2</v>
      </c>
      <c r="H1869" s="9">
        <f t="shared" si="59"/>
        <v>-0.16048942299208011</v>
      </c>
    </row>
    <row r="1870" spans="1:8" x14ac:dyDescent="0.35">
      <c r="A1870">
        <v>1861</v>
      </c>
      <c r="B1870" s="6">
        <v>0.20280260876803696</v>
      </c>
      <c r="C1870" s="6">
        <v>0.35278871414634455</v>
      </c>
      <c r="D1870" s="6">
        <v>8.8980492329284126E-3</v>
      </c>
      <c r="E1870" s="6">
        <v>0.43551062785269007</v>
      </c>
      <c r="F1870" s="7">
        <f t="shared" si="58"/>
        <v>-5.1222042566640845E-4</v>
      </c>
      <c r="G1870" s="7" cm="1">
        <f t="array" ref="G1870">SQRT(MMULT(MMULT(B1870:E1870,$M$3:$P$6),TRANSPOSE(B1870:E1870)))</f>
        <v>2.6464377545303428E-2</v>
      </c>
      <c r="H1870" s="9">
        <f t="shared" si="59"/>
        <v>-5.7141734132143934E-2</v>
      </c>
    </row>
    <row r="1871" spans="1:8" x14ac:dyDescent="0.35">
      <c r="A1871">
        <v>1862</v>
      </c>
      <c r="B1871" s="6">
        <v>0.31644811283476459</v>
      </c>
      <c r="C1871" s="6">
        <v>8.3935648156680392E-2</v>
      </c>
      <c r="D1871" s="6">
        <v>0.24211311296054805</v>
      </c>
      <c r="E1871" s="6">
        <v>0.35750312604800694</v>
      </c>
      <c r="F1871" s="7">
        <f t="shared" si="58"/>
        <v>-1.1354411371984337E-4</v>
      </c>
      <c r="G1871" s="7" cm="1">
        <f t="array" ref="G1871">SQRT(MMULT(MMULT(B1871:E1871,$M$3:$P$6),TRANSPOSE(B1871:E1871)))</f>
        <v>2.282417509496382E-2</v>
      </c>
      <c r="H1871" s="9">
        <f t="shared" si="59"/>
        <v>-4.878792372941216E-2</v>
      </c>
    </row>
    <row r="1872" spans="1:8" x14ac:dyDescent="0.35">
      <c r="A1872">
        <v>1863</v>
      </c>
      <c r="B1872" s="6">
        <v>0.46003494158456437</v>
      </c>
      <c r="C1872" s="6">
        <v>0.26705955902882905</v>
      </c>
      <c r="D1872" s="6">
        <v>0.15023120506400914</v>
      </c>
      <c r="E1872" s="6">
        <v>0.12267429432259754</v>
      </c>
      <c r="F1872" s="7">
        <f t="shared" si="58"/>
        <v>-1.4824326807116378E-3</v>
      </c>
      <c r="G1872" s="7" cm="1">
        <f t="array" ref="G1872">SQRT(MMULT(MMULT(B1872:E1872,$M$3:$P$6),TRANSPOSE(B1872:E1872)))</f>
        <v>1.9765669978571335E-2</v>
      </c>
      <c r="H1872" s="9">
        <f t="shared" si="59"/>
        <v>-0.12559314626840026</v>
      </c>
    </row>
    <row r="1873" spans="1:8" x14ac:dyDescent="0.35">
      <c r="A1873">
        <v>1864</v>
      </c>
      <c r="B1873" s="6">
        <v>0.14206872474693721</v>
      </c>
      <c r="C1873" s="6">
        <v>0.13497179173350143</v>
      </c>
      <c r="D1873" s="6">
        <v>0.27060217432391959</v>
      </c>
      <c r="E1873" s="6">
        <v>0.45235730919564171</v>
      </c>
      <c r="F1873" s="7">
        <f t="shared" si="58"/>
        <v>2.7190915327507436E-5</v>
      </c>
      <c r="G1873" s="7" cm="1">
        <f t="array" ref="G1873">SQRT(MMULT(MMULT(B1873:E1873,$M$3:$P$6),TRANSPOSE(B1873:E1873)))</f>
        <v>2.4989137653160836E-2</v>
      </c>
      <c r="H1873" s="9">
        <f t="shared" si="59"/>
        <v>-3.8929277919658167E-2</v>
      </c>
    </row>
    <row r="1874" spans="1:8" x14ac:dyDescent="0.35">
      <c r="A1874">
        <v>1865</v>
      </c>
      <c r="B1874" s="6">
        <v>0.38778085559690939</v>
      </c>
      <c r="C1874" s="6">
        <v>6.348933748081606E-2</v>
      </c>
      <c r="D1874" s="6">
        <v>0.25164164040380238</v>
      </c>
      <c r="E1874" s="6">
        <v>0.2970881665184722</v>
      </c>
      <c r="F1874" s="7">
        <f t="shared" si="58"/>
        <v>-2.7059382957024731E-4</v>
      </c>
      <c r="G1874" s="7" cm="1">
        <f t="array" ref="G1874">SQRT(MMULT(MMULT(B1874:E1874,$M$3:$P$6),TRANSPOSE(B1874:E1874)))</f>
        <v>2.1465256605158241E-2</v>
      </c>
      <c r="H1874" s="9">
        <f t="shared" si="59"/>
        <v>-5.9193041711176904E-2</v>
      </c>
    </row>
    <row r="1875" spans="1:8" x14ac:dyDescent="0.35">
      <c r="A1875">
        <v>1866</v>
      </c>
      <c r="B1875" s="6">
        <v>0.39617397207894495</v>
      </c>
      <c r="C1875" s="6">
        <v>4.5503300081178852E-2</v>
      </c>
      <c r="D1875" s="6">
        <v>0.22523330399310282</v>
      </c>
      <c r="E1875" s="6">
        <v>0.33308942384677337</v>
      </c>
      <c r="F1875" s="7">
        <f t="shared" si="58"/>
        <v>-5.5400733668545992E-5</v>
      </c>
      <c r="G1875" s="7" cm="1">
        <f t="array" ref="G1875">SQRT(MMULT(MMULT(B1875:E1875,$M$3:$P$6),TRANSPOSE(B1875:E1875)))</f>
        <v>2.2480478941461955E-2</v>
      </c>
      <c r="H1875" s="9">
        <f t="shared" si="59"/>
        <v>-4.6947430987424994E-2</v>
      </c>
    </row>
    <row r="1876" spans="1:8" x14ac:dyDescent="0.35">
      <c r="A1876">
        <v>1867</v>
      </c>
      <c r="B1876" s="6">
        <v>0.35033703033086727</v>
      </c>
      <c r="C1876" s="6">
        <v>5.5022962217569735E-2</v>
      </c>
      <c r="D1876" s="6">
        <v>0.23952350224130622</v>
      </c>
      <c r="E1876" s="6">
        <v>0.35511650521025673</v>
      </c>
      <c r="F1876" s="7">
        <f t="shared" si="58"/>
        <v>-2.2316307413708077E-5</v>
      </c>
      <c r="G1876" s="7" cm="1">
        <f t="array" ref="G1876">SQRT(MMULT(MMULT(B1876:E1876,$M$3:$P$6),TRANSPOSE(B1876:E1876)))</f>
        <v>2.2835273935978995E-2</v>
      </c>
      <c r="H1876" s="9">
        <f t="shared" si="59"/>
        <v>-4.4769172039708191E-2</v>
      </c>
    </row>
    <row r="1877" spans="1:8" x14ac:dyDescent="0.35">
      <c r="A1877">
        <v>1868</v>
      </c>
      <c r="B1877" s="6">
        <v>0.28521138878992014</v>
      </c>
      <c r="C1877" s="6">
        <v>0.10214142956420931</v>
      </c>
      <c r="D1877" s="6">
        <v>0.3484323630185428</v>
      </c>
      <c r="E1877" s="6">
        <v>0.26421481862732782</v>
      </c>
      <c r="F1877" s="7">
        <f t="shared" si="58"/>
        <v>-6.1235829495778402E-4</v>
      </c>
      <c r="G1877" s="7" cm="1">
        <f t="array" ref="G1877">SQRT(MMULT(MMULT(B1877:E1877,$M$3:$P$6),TRANSPOSE(B1877:E1877)))</f>
        <v>1.9967133589743905E-2</v>
      </c>
      <c r="H1877" s="9">
        <f t="shared" si="59"/>
        <v>-8.075061388811311E-2</v>
      </c>
    </row>
    <row r="1878" spans="1:8" x14ac:dyDescent="0.35">
      <c r="A1878">
        <v>1869</v>
      </c>
      <c r="B1878" s="6">
        <v>0.18024956088782426</v>
      </c>
      <c r="C1878" s="6">
        <v>0.2910476218232016</v>
      </c>
      <c r="D1878" s="6">
        <v>0.41240213850143215</v>
      </c>
      <c r="E1878" s="6">
        <v>0.11630067878754199</v>
      </c>
      <c r="F1878" s="7">
        <f t="shared" si="58"/>
        <v>-1.8402428535401276E-3</v>
      </c>
      <c r="G1878" s="7" cm="1">
        <f t="array" ref="G1878">SQRT(MMULT(MMULT(B1878:E1878,$M$3:$P$6),TRANSPOSE(B1878:E1878)))</f>
        <v>1.7354381590039762E-2</v>
      </c>
      <c r="H1878" s="9">
        <f t="shared" si="59"/>
        <v>-0.16366142687390453</v>
      </c>
    </row>
    <row r="1879" spans="1:8" x14ac:dyDescent="0.35">
      <c r="A1879">
        <v>1870</v>
      </c>
      <c r="B1879" s="6">
        <v>0.28746781400039212</v>
      </c>
      <c r="C1879" s="6">
        <v>4.7187576901794773E-2</v>
      </c>
      <c r="D1879" s="6">
        <v>0.3163372291938461</v>
      </c>
      <c r="E1879" s="6">
        <v>0.34900737990396702</v>
      </c>
      <c r="F1879" s="7">
        <f t="shared" si="58"/>
        <v>-9.2351909645838645E-5</v>
      </c>
      <c r="G1879" s="7" cm="1">
        <f t="array" ref="G1879">SQRT(MMULT(MMULT(B1879:E1879,$M$3:$P$6),TRANSPOSE(B1879:E1879)))</f>
        <v>2.2110062355893856E-2</v>
      </c>
      <c r="H1879" s="9">
        <f t="shared" si="59"/>
        <v>-4.9405193529662376E-2</v>
      </c>
    </row>
    <row r="1880" spans="1:8" x14ac:dyDescent="0.35">
      <c r="A1880">
        <v>1871</v>
      </c>
      <c r="B1880" s="6">
        <v>0.37943989992187693</v>
      </c>
      <c r="C1880" s="6">
        <v>0.31871439353227327</v>
      </c>
      <c r="D1880" s="6">
        <v>0.1901820101783859</v>
      </c>
      <c r="E1880" s="6">
        <v>0.11166369636746404</v>
      </c>
      <c r="F1880" s="7">
        <f t="shared" si="58"/>
        <v>-1.7344377714164948E-3</v>
      </c>
      <c r="G1880" s="7" cm="1">
        <f t="array" ref="G1880">SQRT(MMULT(MMULT(B1880:E1880,$M$3:$P$6),TRANSPOSE(B1880:E1880)))</f>
        <v>1.927512116603413E-2</v>
      </c>
      <c r="H1880" s="9">
        <f t="shared" si="59"/>
        <v>-0.14186358403987701</v>
      </c>
    </row>
    <row r="1881" spans="1:8" x14ac:dyDescent="0.35">
      <c r="A1881">
        <v>1872</v>
      </c>
      <c r="B1881" s="6">
        <v>6.3029289196840629E-2</v>
      </c>
      <c r="C1881" s="6">
        <v>0.43968378284986709</v>
      </c>
      <c r="D1881" s="6">
        <v>0.45055212604479344</v>
      </c>
      <c r="E1881" s="6">
        <v>4.6734801908498914E-2</v>
      </c>
      <c r="F1881" s="7">
        <f t="shared" si="58"/>
        <v>-2.626712516060491E-3</v>
      </c>
      <c r="G1881" s="7" cm="1">
        <f t="array" ref="G1881">SQRT(MMULT(MMULT(B1881:E1881,$M$3:$P$6),TRANSPOSE(B1881:E1881)))</f>
        <v>1.7064407228340323E-2</v>
      </c>
      <c r="H1881" s="9">
        <f t="shared" si="59"/>
        <v>-0.21253082322351632</v>
      </c>
    </row>
    <row r="1882" spans="1:8" x14ac:dyDescent="0.35">
      <c r="A1882">
        <v>1873</v>
      </c>
      <c r="B1882" s="6">
        <v>9.6488159041446545E-2</v>
      </c>
      <c r="C1882" s="6">
        <v>5.8837780565561153E-2</v>
      </c>
      <c r="D1882" s="6">
        <v>0.77148313554781833</v>
      </c>
      <c r="E1882" s="6">
        <v>7.3190924845174088E-2</v>
      </c>
      <c r="F1882" s="7">
        <f t="shared" si="58"/>
        <v>-1.5617990651307936E-3</v>
      </c>
      <c r="G1882" s="7" cm="1">
        <f t="array" ref="G1882">SQRT(MMULT(MMULT(B1882:E1882,$M$3:$P$6),TRANSPOSE(B1882:E1882)))</f>
        <v>1.4899204703784471E-2</v>
      </c>
      <c r="H1882" s="9">
        <f t="shared" si="59"/>
        <v>-0.17194200066800103</v>
      </c>
    </row>
    <row r="1883" spans="1:8" x14ac:dyDescent="0.35">
      <c r="A1883">
        <v>1874</v>
      </c>
      <c r="B1883" s="6">
        <v>0.38329259563197982</v>
      </c>
      <c r="C1883" s="6">
        <v>0.11874720033975214</v>
      </c>
      <c r="D1883" s="6">
        <v>0.1309083176845777</v>
      </c>
      <c r="E1883" s="6">
        <v>0.36705188634369018</v>
      </c>
      <c r="F1883" s="7">
        <f t="shared" si="58"/>
        <v>-8.8581822645718376E-5</v>
      </c>
      <c r="G1883" s="7" cm="1">
        <f t="array" ref="G1883">SQRT(MMULT(MMULT(B1883:E1883,$M$3:$P$6),TRANSPOSE(B1883:E1883)))</f>
        <v>2.3930026597326653E-2</v>
      </c>
      <c r="H1883" s="9">
        <f t="shared" si="59"/>
        <v>-4.5490205295773863E-2</v>
      </c>
    </row>
    <row r="1884" spans="1:8" x14ac:dyDescent="0.35">
      <c r="A1884">
        <v>1875</v>
      </c>
      <c r="B1884" s="6">
        <v>0.24708051152377056</v>
      </c>
      <c r="C1884" s="6">
        <v>6.8134079884942272E-2</v>
      </c>
      <c r="D1884" s="6">
        <v>0.37809928441573443</v>
      </c>
      <c r="E1884" s="6">
        <v>0.30668612417555274</v>
      </c>
      <c r="F1884" s="7">
        <f t="shared" si="58"/>
        <v>-3.7444961267087823E-4</v>
      </c>
      <c r="G1884" s="7" cm="1">
        <f t="array" ref="G1884">SQRT(MMULT(MMULT(B1884:E1884,$M$3:$P$6),TRANSPOSE(B1884:E1884)))</f>
        <v>2.0670731447044118E-2</v>
      </c>
      <c r="H1884" s="9">
        <f t="shared" si="59"/>
        <v>-6.6492548470868093E-2</v>
      </c>
    </row>
    <row r="1885" spans="1:8" x14ac:dyDescent="0.35">
      <c r="A1885">
        <v>1876</v>
      </c>
      <c r="B1885" s="6">
        <v>0.4258230051889707</v>
      </c>
      <c r="C1885" s="6">
        <v>3.0709726640657603E-2</v>
      </c>
      <c r="D1885" s="6">
        <v>0.30692881784264009</v>
      </c>
      <c r="E1885" s="6">
        <v>0.23653845032773169</v>
      </c>
      <c r="F1885" s="7">
        <f t="shared" si="58"/>
        <v>-4.310099922673733E-4</v>
      </c>
      <c r="G1885" s="7" cm="1">
        <f t="array" ref="G1885">SQRT(MMULT(MMULT(B1885:E1885,$M$3:$P$6),TRANSPOSE(B1885:E1885)))</f>
        <v>1.9917603141588119E-2</v>
      </c>
      <c r="H1885" s="9">
        <f t="shared" si="59"/>
        <v>-7.1846495890834014E-2</v>
      </c>
    </row>
    <row r="1886" spans="1:8" x14ac:dyDescent="0.35">
      <c r="A1886">
        <v>1877</v>
      </c>
      <c r="B1886" s="6">
        <v>0.21547487098394572</v>
      </c>
      <c r="C1886" s="6">
        <v>8.501545273267376E-2</v>
      </c>
      <c r="D1886" s="6">
        <v>0.39761417948578581</v>
      </c>
      <c r="E1886" s="6">
        <v>0.3018954967975947</v>
      </c>
      <c r="F1886" s="7">
        <f t="shared" si="58"/>
        <v>-4.6734558176685483E-4</v>
      </c>
      <c r="G1886" s="7" cm="1">
        <f t="array" ref="G1886">SQRT(MMULT(MMULT(B1886:E1886,$M$3:$P$6),TRANSPOSE(B1886:E1886)))</f>
        <v>2.0415123518625487E-2</v>
      </c>
      <c r="H1886" s="9">
        <f t="shared" si="59"/>
        <v>-7.1875420221099329E-2</v>
      </c>
    </row>
    <row r="1887" spans="1:8" x14ac:dyDescent="0.35">
      <c r="A1887">
        <v>1878</v>
      </c>
      <c r="B1887" s="6">
        <v>0.1844556646149976</v>
      </c>
      <c r="C1887" s="6">
        <v>0.46552818064192591</v>
      </c>
      <c r="D1887" s="6">
        <v>0.17707899657686449</v>
      </c>
      <c r="E1887" s="6">
        <v>0.17293715816621191</v>
      </c>
      <c r="F1887" s="7">
        <f t="shared" si="58"/>
        <v>-1.9959898960646857E-3</v>
      </c>
      <c r="G1887" s="7" cm="1">
        <f t="array" ref="G1887">SQRT(MMULT(MMULT(B1887:E1887,$M$3:$P$6),TRANSPOSE(B1887:E1887)))</f>
        <v>2.0186154457296782E-2</v>
      </c>
      <c r="H1887" s="9">
        <f t="shared" si="59"/>
        <v>-0.14841806062678331</v>
      </c>
    </row>
    <row r="1888" spans="1:8" x14ac:dyDescent="0.35">
      <c r="A1888">
        <v>1879</v>
      </c>
      <c r="B1888" s="6">
        <v>0.22192505637787041</v>
      </c>
      <c r="C1888" s="6">
        <v>0.22440071224396829</v>
      </c>
      <c r="D1888" s="6">
        <v>0.27959336261196133</v>
      </c>
      <c r="E1888" s="6">
        <v>0.27408086876619997</v>
      </c>
      <c r="F1888" s="7">
        <f t="shared" si="58"/>
        <v>-9.215511508422257E-4</v>
      </c>
      <c r="G1888" s="7" cm="1">
        <f t="array" ref="G1888">SQRT(MMULT(MMULT(B1888:E1888,$M$3:$P$6),TRANSPOSE(B1888:E1888)))</f>
        <v>2.0642963914406055E-2</v>
      </c>
      <c r="H1888" s="9">
        <f t="shared" si="59"/>
        <v>-9.308504141216066E-2</v>
      </c>
    </row>
    <row r="1889" spans="1:8" x14ac:dyDescent="0.35">
      <c r="A1889">
        <v>1880</v>
      </c>
      <c r="B1889" s="6">
        <v>0.29997207321470604</v>
      </c>
      <c r="C1889" s="6">
        <v>0.20824557788631881</v>
      </c>
      <c r="D1889" s="6">
        <v>0.22303917545938476</v>
      </c>
      <c r="E1889" s="6">
        <v>0.26874317343959048</v>
      </c>
      <c r="F1889" s="7">
        <f t="shared" si="58"/>
        <v>-8.3148929316661309E-4</v>
      </c>
      <c r="G1889" s="7" cm="1">
        <f t="array" ref="G1889">SQRT(MMULT(MMULT(B1889:E1889,$M$3:$P$6),TRANSPOSE(B1889:E1889)))</f>
        <v>2.1008879076116455E-2</v>
      </c>
      <c r="H1889" s="9">
        <f t="shared" si="59"/>
        <v>-8.717691631862011E-2</v>
      </c>
    </row>
    <row r="1890" spans="1:8" x14ac:dyDescent="0.35">
      <c r="A1890">
        <v>1881</v>
      </c>
      <c r="B1890" s="6">
        <v>2.6793876967905438E-2</v>
      </c>
      <c r="C1890" s="6">
        <v>0.31367282248437151</v>
      </c>
      <c r="D1890" s="6">
        <v>0.17961787197182991</v>
      </c>
      <c r="E1890" s="6">
        <v>0.47991542857589314</v>
      </c>
      <c r="F1890" s="7">
        <f t="shared" si="58"/>
        <v>-3.8698687760631355E-4</v>
      </c>
      <c r="G1890" s="7" cm="1">
        <f t="array" ref="G1890">SQRT(MMULT(MMULT(B1890:E1890,$M$3:$P$6),TRANSPOSE(B1890:E1890)))</f>
        <v>2.6352164541438815E-2</v>
      </c>
      <c r="H1890" s="9">
        <f t="shared" si="59"/>
        <v>-5.2632749595399451E-2</v>
      </c>
    </row>
    <row r="1891" spans="1:8" x14ac:dyDescent="0.35">
      <c r="A1891">
        <v>1882</v>
      </c>
      <c r="B1891" s="6">
        <v>0.59689071494490298</v>
      </c>
      <c r="C1891" s="6">
        <v>3.915190858633627E-2</v>
      </c>
      <c r="D1891" s="6">
        <v>0.20431590345933667</v>
      </c>
      <c r="E1891" s="6">
        <v>0.15964147300942402</v>
      </c>
      <c r="F1891" s="7">
        <f t="shared" si="58"/>
        <v>-6.355864109245542E-4</v>
      </c>
      <c r="G1891" s="7" cm="1">
        <f t="array" ref="G1891">SQRT(MMULT(MMULT(B1891:E1891,$M$3:$P$6),TRANSPOSE(B1891:E1891)))</f>
        <v>1.9863691555432356E-2</v>
      </c>
      <c r="H1891" s="9">
        <f t="shared" si="59"/>
        <v>-8.234050586016331E-2</v>
      </c>
    </row>
    <row r="1892" spans="1:8" x14ac:dyDescent="0.35">
      <c r="A1892">
        <v>1883</v>
      </c>
      <c r="B1892" s="6">
        <v>0.44130259226864232</v>
      </c>
      <c r="C1892" s="6">
        <v>0.18148728246900164</v>
      </c>
      <c r="D1892" s="6">
        <v>0.13626517822524037</v>
      </c>
      <c r="E1892" s="6">
        <v>0.24094494703711558</v>
      </c>
      <c r="F1892" s="7">
        <f t="shared" si="58"/>
        <v>-7.5697192309316609E-4</v>
      </c>
      <c r="G1892" s="7" cm="1">
        <f t="array" ref="G1892">SQRT(MMULT(MMULT(B1892:E1892,$M$3:$P$6),TRANSPOSE(B1892:E1892)))</f>
        <v>2.1366455126068627E-2</v>
      </c>
      <c r="H1892" s="9">
        <f t="shared" si="59"/>
        <v>-8.2230389305408588E-2</v>
      </c>
    </row>
    <row r="1893" spans="1:8" x14ac:dyDescent="0.35">
      <c r="A1893">
        <v>1884</v>
      </c>
      <c r="B1893" s="6">
        <v>0.21225505761949998</v>
      </c>
      <c r="C1893" s="6">
        <v>0.19169120184515981</v>
      </c>
      <c r="D1893" s="6">
        <v>0.59081579527469985</v>
      </c>
      <c r="E1893" s="6">
        <v>5.2379452606403183E-3</v>
      </c>
      <c r="F1893" s="7">
        <f t="shared" si="58"/>
        <v>-2.0771768381593219E-3</v>
      </c>
      <c r="G1893" s="7" cm="1">
        <f t="array" ref="G1893">SQRT(MMULT(MMULT(B1893:E1893,$M$3:$P$6),TRANSPOSE(B1893:E1893)))</f>
        <v>1.5538719921760393E-2</v>
      </c>
      <c r="H1893" s="9">
        <f t="shared" si="59"/>
        <v>-0.19803284013440833</v>
      </c>
    </row>
    <row r="1894" spans="1:8" x14ac:dyDescent="0.35">
      <c r="A1894">
        <v>1885</v>
      </c>
      <c r="B1894" s="6">
        <v>0.26511477053230958</v>
      </c>
      <c r="C1894" s="6">
        <v>0.19754464667466218</v>
      </c>
      <c r="D1894" s="6">
        <v>0.30242686285025372</v>
      </c>
      <c r="E1894" s="6">
        <v>0.23491371994277449</v>
      </c>
      <c r="F1894" s="7">
        <f t="shared" si="58"/>
        <v>-9.9376240979706805E-4</v>
      </c>
      <c r="G1894" s="7" cm="1">
        <f t="array" ref="G1894">SQRT(MMULT(MMULT(B1894:E1894,$M$3:$P$6),TRANSPOSE(B1894:E1894)))</f>
        <v>1.9739746642391275E-2</v>
      </c>
      <c r="H1894" s="9">
        <f t="shared" si="59"/>
        <v>-0.10100243158721432</v>
      </c>
    </row>
    <row r="1895" spans="1:8" x14ac:dyDescent="0.35">
      <c r="A1895">
        <v>1886</v>
      </c>
      <c r="B1895" s="6">
        <v>0.41690262565264224</v>
      </c>
      <c r="C1895" s="6">
        <v>5.9742570018963357E-3</v>
      </c>
      <c r="D1895" s="6">
        <v>0.41698177647621693</v>
      </c>
      <c r="E1895" s="6">
        <v>0.16014134086924448</v>
      </c>
      <c r="F1895" s="7">
        <f t="shared" si="58"/>
        <v>-7.2841735097988619E-4</v>
      </c>
      <c r="G1895" s="7" cm="1">
        <f t="array" ref="G1895">SQRT(MMULT(MMULT(B1895:E1895,$M$3:$P$6),TRANSPOSE(B1895:E1895)))</f>
        <v>1.7883828443397184E-2</v>
      </c>
      <c r="H1895" s="9">
        <f t="shared" si="59"/>
        <v>-9.6646943155956525E-2</v>
      </c>
    </row>
    <row r="1896" spans="1:8" x14ac:dyDescent="0.35">
      <c r="A1896">
        <v>1887</v>
      </c>
      <c r="B1896" s="6">
        <v>0.12469228259615273</v>
      </c>
      <c r="C1896" s="6">
        <v>0.54494300290495012</v>
      </c>
      <c r="D1896" s="6">
        <v>0.18906841832587704</v>
      </c>
      <c r="E1896" s="6">
        <v>0.14129629617302006</v>
      </c>
      <c r="F1896" s="7">
        <f t="shared" si="58"/>
        <v>-2.3882355212162133E-3</v>
      </c>
      <c r="G1896" s="7" cm="1">
        <f t="array" ref="G1896">SQRT(MMULT(MMULT(B1896:E1896,$M$3:$P$6),TRANSPOSE(B1896:E1896)))</f>
        <v>1.9963713644692804E-2</v>
      </c>
      <c r="H1896" s="9">
        <f t="shared" si="59"/>
        <v>-0.1697197015304289</v>
      </c>
    </row>
    <row r="1897" spans="1:8" x14ac:dyDescent="0.35">
      <c r="A1897">
        <v>1888</v>
      </c>
      <c r="B1897" s="6">
        <v>0.31242918059982283</v>
      </c>
      <c r="C1897" s="6">
        <v>0.26609024391658787</v>
      </c>
      <c r="D1897" s="6">
        <v>0.22938015493064023</v>
      </c>
      <c r="E1897" s="6">
        <v>0.1921004205529491</v>
      </c>
      <c r="F1897" s="7">
        <f t="shared" si="58"/>
        <v>-1.3070264538813034E-3</v>
      </c>
      <c r="G1897" s="7" cm="1">
        <f t="array" ref="G1897">SQRT(MMULT(MMULT(B1897:E1897,$M$3:$P$6),TRANSPOSE(B1897:E1897)))</f>
        <v>1.9712443620217197E-2</v>
      </c>
      <c r="H1897" s="9">
        <f t="shared" si="59"/>
        <v>-0.11703401660031655</v>
      </c>
    </row>
    <row r="1898" spans="1:8" x14ac:dyDescent="0.35">
      <c r="A1898">
        <v>1889</v>
      </c>
      <c r="B1898" s="6">
        <v>0.43621300455272877</v>
      </c>
      <c r="C1898" s="6">
        <v>0.16187776514310204</v>
      </c>
      <c r="D1898" s="6">
        <v>0.32286118032362904</v>
      </c>
      <c r="E1898" s="6">
        <v>7.9048049980540283E-2</v>
      </c>
      <c r="F1898" s="7">
        <f t="shared" si="58"/>
        <v>-1.4523878400391438E-3</v>
      </c>
      <c r="G1898" s="7" cm="1">
        <f t="array" ref="G1898">SQRT(MMULT(MMULT(B1898:E1898,$M$3:$P$6),TRANSPOSE(B1898:E1898)))</f>
        <v>1.779404087938961E-2</v>
      </c>
      <c r="H1898" s="9">
        <f t="shared" si="59"/>
        <v>-0.13782073766502823</v>
      </c>
    </row>
    <row r="1899" spans="1:8" x14ac:dyDescent="0.35">
      <c r="A1899">
        <v>1890</v>
      </c>
      <c r="B1899" s="6">
        <v>0.37982809585532479</v>
      </c>
      <c r="C1899" s="6">
        <v>3.297600623618744E-2</v>
      </c>
      <c r="D1899" s="6">
        <v>0.41316011080885279</v>
      </c>
      <c r="E1899" s="6">
        <v>0.17403578709963513</v>
      </c>
      <c r="F1899" s="7">
        <f t="shared" si="58"/>
        <v>-7.6574089273220435E-4</v>
      </c>
      <c r="G1899" s="7" cm="1">
        <f t="array" ref="G1899">SQRT(MMULT(MMULT(B1899:E1899,$M$3:$P$6),TRANSPOSE(B1899:E1899)))</f>
        <v>1.8043255228194048E-2</v>
      </c>
      <c r="H1899" s="9">
        <f t="shared" si="59"/>
        <v>-9.786154828498414E-2</v>
      </c>
    </row>
    <row r="1900" spans="1:8" x14ac:dyDescent="0.35">
      <c r="A1900">
        <v>1891</v>
      </c>
      <c r="B1900" s="6">
        <v>0.32738131618513489</v>
      </c>
      <c r="C1900" s="6">
        <v>0.2553713896133219</v>
      </c>
      <c r="D1900" s="6">
        <v>0.31891773812986007</v>
      </c>
      <c r="E1900" s="6">
        <v>9.8329556071683186E-2</v>
      </c>
      <c r="F1900" s="7">
        <f t="shared" si="58"/>
        <v>-1.6939826885398459E-3</v>
      </c>
      <c r="G1900" s="7" cm="1">
        <f t="array" ref="G1900">SQRT(MMULT(MMULT(B1900:E1900,$M$3:$P$6),TRANSPOSE(B1900:E1900)))</f>
        <v>1.7927864901410663E-2</v>
      </c>
      <c r="H1900" s="9">
        <f t="shared" si="59"/>
        <v>-0.15026790436868301</v>
      </c>
    </row>
    <row r="1901" spans="1:8" x14ac:dyDescent="0.35">
      <c r="A1901">
        <v>1892</v>
      </c>
      <c r="B1901" s="6">
        <v>0.22966170462749066</v>
      </c>
      <c r="C1901" s="6">
        <v>0.50497563476376173</v>
      </c>
      <c r="D1901" s="6">
        <v>8.1118423332990686E-2</v>
      </c>
      <c r="E1901" s="6">
        <v>0.18424423727575698</v>
      </c>
      <c r="F1901" s="7">
        <f t="shared" si="58"/>
        <v>-1.9951045500607827E-3</v>
      </c>
      <c r="G1901" s="7" cm="1">
        <f t="array" ref="G1901">SQRT(MMULT(MMULT(B1901:E1901,$M$3:$P$6),TRANSPOSE(B1901:E1901)))</f>
        <v>2.1280788277933615E-2</v>
      </c>
      <c r="H1901" s="9">
        <f t="shared" si="59"/>
        <v>-0.14074218073803468</v>
      </c>
    </row>
    <row r="1902" spans="1:8" x14ac:dyDescent="0.35">
      <c r="A1902">
        <v>1893</v>
      </c>
      <c r="B1902" s="6">
        <v>1.8366138350854707E-2</v>
      </c>
      <c r="C1902" s="6">
        <v>5.16227069434671E-2</v>
      </c>
      <c r="D1902" s="6">
        <v>0.21694743258094168</v>
      </c>
      <c r="E1902" s="6">
        <v>0.71306372212473657</v>
      </c>
      <c r="F1902" s="7">
        <f t="shared" si="58"/>
        <v>1.2943184416315558E-3</v>
      </c>
      <c r="G1902" s="7" cm="1">
        <f t="array" ref="G1902">SQRT(MMULT(MMULT(B1902:E1902,$M$3:$P$6),TRANSPOSE(B1902:E1902)))</f>
        <v>3.3349219816563636E-2</v>
      </c>
      <c r="H1902" s="9">
        <f t="shared" si="59"/>
        <v>8.8253471370678353E-3</v>
      </c>
    </row>
    <row r="1903" spans="1:8" x14ac:dyDescent="0.35">
      <c r="A1903">
        <v>1894</v>
      </c>
      <c r="B1903" s="6">
        <v>0.40991622849550308</v>
      </c>
      <c r="C1903" s="6">
        <v>9.6135627097278756E-2</v>
      </c>
      <c r="D1903" s="6">
        <v>0.36090376805668306</v>
      </c>
      <c r="E1903" s="6">
        <v>0.13304437635053509</v>
      </c>
      <c r="F1903" s="7">
        <f t="shared" si="58"/>
        <v>-1.0745154062044206E-3</v>
      </c>
      <c r="G1903" s="7" cm="1">
        <f t="array" ref="G1903">SQRT(MMULT(MMULT(B1903:E1903,$M$3:$P$6),TRANSPOSE(B1903:E1903)))</f>
        <v>1.791251185284495E-2</v>
      </c>
      <c r="H1903" s="9">
        <f t="shared" si="59"/>
        <v>-0.11581376320903516</v>
      </c>
    </row>
    <row r="1904" spans="1:8" x14ac:dyDescent="0.35">
      <c r="A1904">
        <v>1895</v>
      </c>
      <c r="B1904" s="6">
        <v>0.2264063145481203</v>
      </c>
      <c r="C1904" s="6">
        <v>0.33426046397261522</v>
      </c>
      <c r="D1904" s="6">
        <v>0.35296415355385774</v>
      </c>
      <c r="E1904" s="6">
        <v>8.6369067925406537E-2</v>
      </c>
      <c r="F1904" s="7">
        <f t="shared" si="58"/>
        <v>-2.0352930930577699E-3</v>
      </c>
      <c r="G1904" s="7" cm="1">
        <f t="array" ref="G1904">SQRT(MMULT(MMULT(B1904:E1904,$M$3:$P$6),TRANSPOSE(B1904:E1904)))</f>
        <v>1.7647039380534364E-2</v>
      </c>
      <c r="H1904" s="9">
        <f t="shared" si="59"/>
        <v>-0.17200013144447684</v>
      </c>
    </row>
    <row r="1905" spans="1:8" x14ac:dyDescent="0.35">
      <c r="A1905">
        <v>1896</v>
      </c>
      <c r="B1905" s="6">
        <v>6.2369336926204347E-2</v>
      </c>
      <c r="C1905" s="6">
        <v>0.49015859817231899</v>
      </c>
      <c r="D1905" s="6">
        <v>0.446570871245899</v>
      </c>
      <c r="E1905" s="6">
        <v>9.0119365557760956E-4</v>
      </c>
      <c r="F1905" s="7">
        <f t="shared" si="58"/>
        <v>-2.9569883048757521E-3</v>
      </c>
      <c r="G1905" s="7" cm="1">
        <f t="array" ref="G1905">SQRT(MMULT(MMULT(B1905:E1905,$M$3:$P$6),TRANSPOSE(B1905:E1905)))</f>
        <v>1.7239343205482989E-2</v>
      </c>
      <c r="H1905" s="9">
        <f t="shared" si="59"/>
        <v>-0.22953242810417673</v>
      </c>
    </row>
    <row r="1906" spans="1:8" x14ac:dyDescent="0.35">
      <c r="A1906">
        <v>1897</v>
      </c>
      <c r="B1906" s="6">
        <v>0.29899109855837269</v>
      </c>
      <c r="C1906" s="6">
        <v>0.50042940532990388</v>
      </c>
      <c r="D1906" s="6">
        <v>0.10326123467366249</v>
      </c>
      <c r="E1906" s="6">
        <v>9.7318261438060924E-2</v>
      </c>
      <c r="F1906" s="7">
        <f t="shared" si="58"/>
        <v>-2.3129277802667898E-3</v>
      </c>
      <c r="G1906" s="7" cm="1">
        <f t="array" ref="G1906">SQRT(MMULT(MMULT(B1906:E1906,$M$3:$P$6),TRANSPOSE(B1906:E1906)))</f>
        <v>2.029861761375689E-2</v>
      </c>
      <c r="H1906" s="9">
        <f t="shared" si="59"/>
        <v>-0.16320952703801533</v>
      </c>
    </row>
    <row r="1907" spans="1:8" x14ac:dyDescent="0.35">
      <c r="A1907">
        <v>1898</v>
      </c>
      <c r="B1907" s="6">
        <v>0.25590177555531707</v>
      </c>
      <c r="C1907" s="6">
        <v>0.23550547842975067</v>
      </c>
      <c r="D1907" s="6">
        <v>0.24468868113551964</v>
      </c>
      <c r="E1907" s="6">
        <v>0.26390406487941265</v>
      </c>
      <c r="F1907" s="7">
        <f t="shared" si="58"/>
        <v>-9.6154638693940616E-4</v>
      </c>
      <c r="G1907" s="7" cm="1">
        <f t="array" ref="G1907">SQRT(MMULT(MMULT(B1907:E1907,$M$3:$P$6),TRANSPOSE(B1907:E1907)))</f>
        <v>2.0731621338483101E-2</v>
      </c>
      <c r="H1907" s="9">
        <f t="shared" si="59"/>
        <v>-9.4616159291810081E-2</v>
      </c>
    </row>
    <row r="1908" spans="1:8" x14ac:dyDescent="0.35">
      <c r="A1908">
        <v>1899</v>
      </c>
      <c r="B1908" s="6">
        <v>0.11879847885223827</v>
      </c>
      <c r="C1908" s="6">
        <v>0.25256287418489115</v>
      </c>
      <c r="D1908" s="6">
        <v>0.31715261029923825</v>
      </c>
      <c r="E1908" s="6">
        <v>0.31148603666363228</v>
      </c>
      <c r="F1908" s="7">
        <f t="shared" si="58"/>
        <v>-9.1862035874689849E-4</v>
      </c>
      <c r="G1908" s="7" cm="1">
        <f t="array" ref="G1908">SQRT(MMULT(MMULT(B1908:E1908,$M$3:$P$6),TRANSPOSE(B1908:E1908)))</f>
        <v>2.1161434361858484E-2</v>
      </c>
      <c r="H1908" s="9">
        <f t="shared" si="59"/>
        <v>-9.0665893716780993E-2</v>
      </c>
    </row>
    <row r="1909" spans="1:8" x14ac:dyDescent="0.35">
      <c r="A1909">
        <v>1900</v>
      </c>
      <c r="B1909" s="6">
        <v>0.14854892688535903</v>
      </c>
      <c r="C1909" s="6">
        <v>0.48085199611206275</v>
      </c>
      <c r="D1909" s="6">
        <v>0.31181090793717203</v>
      </c>
      <c r="E1909" s="6">
        <v>5.8788169065406244E-2</v>
      </c>
      <c r="F1909" s="7">
        <f t="shared" si="58"/>
        <v>-2.5874519117547847E-3</v>
      </c>
      <c r="G1909" s="7" cm="1">
        <f t="array" ref="G1909">SQRT(MMULT(MMULT(B1909:E1909,$M$3:$P$6),TRANSPOSE(B1909:E1909)))</f>
        <v>1.8207627944225358E-2</v>
      </c>
      <c r="H1909" s="9">
        <f t="shared" si="59"/>
        <v>-0.19703016355255454</v>
      </c>
    </row>
    <row r="1910" spans="1:8" x14ac:dyDescent="0.35">
      <c r="A1910">
        <v>1901</v>
      </c>
      <c r="B1910" s="6">
        <v>0.21178876184515663</v>
      </c>
      <c r="C1910" s="6">
        <v>0.26269819993202903</v>
      </c>
      <c r="D1910" s="6">
        <v>0.19387228117701114</v>
      </c>
      <c r="E1910" s="6">
        <v>0.33164075704580326</v>
      </c>
      <c r="F1910" s="7">
        <f t="shared" si="58"/>
        <v>-7.6090316992479565E-4</v>
      </c>
      <c r="G1910" s="7" cm="1">
        <f t="array" ref="G1910">SQRT(MMULT(MMULT(B1910:E1910,$M$3:$P$6),TRANSPOSE(B1910:E1910)))</f>
        <v>2.2518036418957003E-2</v>
      </c>
      <c r="H1910" s="9">
        <f t="shared" si="59"/>
        <v>-7.8199676790750905E-2</v>
      </c>
    </row>
    <row r="1911" spans="1:8" x14ac:dyDescent="0.35">
      <c r="A1911">
        <v>1902</v>
      </c>
      <c r="B1911" s="6">
        <v>0.86760236999069218</v>
      </c>
      <c r="C1911" s="6">
        <v>3.769202184978717E-2</v>
      </c>
      <c r="D1911" s="6">
        <v>4.0780935368100089E-2</v>
      </c>
      <c r="E1911" s="6">
        <v>5.3924672791420582E-2</v>
      </c>
      <c r="F1911" s="7">
        <f t="shared" si="58"/>
        <v>-8.5108993342104193E-4</v>
      </c>
      <c r="G1911" s="7" cm="1">
        <f t="array" ref="G1911">SQRT(MMULT(MMULT(B1911:E1911,$M$3:$P$6),TRANSPOSE(B1911:E1911)))</f>
        <v>2.1258861122308327E-2</v>
      </c>
      <c r="H1911" s="9">
        <f t="shared" si="59"/>
        <v>-8.7073805260366052E-2</v>
      </c>
    </row>
    <row r="1912" spans="1:8" x14ac:dyDescent="0.35">
      <c r="A1912">
        <v>1903</v>
      </c>
      <c r="B1912" s="6">
        <v>0.20837336720408625</v>
      </c>
      <c r="C1912" s="6">
        <v>4.2933261637014511E-2</v>
      </c>
      <c r="D1912" s="6">
        <v>0.36839095272225053</v>
      </c>
      <c r="E1912" s="6">
        <v>0.38030241843664869</v>
      </c>
      <c r="F1912" s="7">
        <f t="shared" si="58"/>
        <v>-1.6322940421235714E-5</v>
      </c>
      <c r="G1912" s="7" cm="1">
        <f t="array" ref="G1912">SQRT(MMULT(MMULT(B1912:E1912,$M$3:$P$6),TRANSPOSE(B1912:E1912)))</f>
        <v>2.2528219011858544E-2</v>
      </c>
      <c r="H1912" s="9">
        <f t="shared" si="59"/>
        <v>-4.5113328305546804E-2</v>
      </c>
    </row>
    <row r="1913" spans="1:8" x14ac:dyDescent="0.35">
      <c r="A1913">
        <v>1904</v>
      </c>
      <c r="B1913" s="6">
        <v>0.16318143960758599</v>
      </c>
      <c r="C1913" s="6">
        <v>0.21632130446757178</v>
      </c>
      <c r="D1913" s="6">
        <v>0.47001642933224064</v>
      </c>
      <c r="E1913" s="6">
        <v>0.15048082659260162</v>
      </c>
      <c r="F1913" s="7">
        <f t="shared" si="58"/>
        <v>-1.5221694449598993E-3</v>
      </c>
      <c r="G1913" s="7" cm="1">
        <f t="array" ref="G1913">SQRT(MMULT(MMULT(B1913:E1913,$M$3:$P$6),TRANSPOSE(B1913:E1913)))</f>
        <v>1.7239142302631377E-2</v>
      </c>
      <c r="H1913" s="9">
        <f t="shared" si="59"/>
        <v>-0.14630481033705001</v>
      </c>
    </row>
    <row r="1914" spans="1:8" x14ac:dyDescent="0.35">
      <c r="A1914">
        <v>1905</v>
      </c>
      <c r="B1914" s="6">
        <v>0.35968011423463619</v>
      </c>
      <c r="C1914" s="6">
        <v>0.23069545851163376</v>
      </c>
      <c r="D1914" s="6">
        <v>0.31753385352647101</v>
      </c>
      <c r="E1914" s="6">
        <v>9.2090573727259081E-2</v>
      </c>
      <c r="F1914" s="7">
        <f t="shared" si="58"/>
        <v>-1.631989551937006E-3</v>
      </c>
      <c r="G1914" s="7" cm="1">
        <f t="array" ref="G1914">SQRT(MMULT(MMULT(B1914:E1914,$M$3:$P$6),TRANSPOSE(B1914:E1914)))</f>
        <v>1.789262233877098E-2</v>
      </c>
      <c r="H1914" s="9">
        <f t="shared" si="59"/>
        <v>-0.14709915081781097</v>
      </c>
    </row>
    <row r="1915" spans="1:8" x14ac:dyDescent="0.35">
      <c r="A1915">
        <v>1906</v>
      </c>
      <c r="B1915" s="6">
        <v>0.2856287199758813</v>
      </c>
      <c r="C1915" s="6">
        <v>8.6982279470761037E-2</v>
      </c>
      <c r="D1915" s="6">
        <v>0.16790843417692175</v>
      </c>
      <c r="E1915" s="6">
        <v>0.45948056637643603</v>
      </c>
      <c r="F1915" s="7">
        <f t="shared" si="58"/>
        <v>3.1377627169236325E-4</v>
      </c>
      <c r="G1915" s="7" cm="1">
        <f t="array" ref="G1915">SQRT(MMULT(MMULT(B1915:E1915,$M$3:$P$6),TRANSPOSE(B1915:E1915)))</f>
        <v>2.5944102915002078E-2</v>
      </c>
      <c r="H1915" s="9">
        <f t="shared" si="59"/>
        <v>-2.6450085036890236E-2</v>
      </c>
    </row>
    <row r="1916" spans="1:8" x14ac:dyDescent="0.35">
      <c r="A1916">
        <v>1907</v>
      </c>
      <c r="B1916" s="6">
        <v>0.37905330404672466</v>
      </c>
      <c r="C1916" s="6">
        <v>4.7427917514781467E-2</v>
      </c>
      <c r="D1916" s="6">
        <v>0.35230943792078612</v>
      </c>
      <c r="E1916" s="6">
        <v>0.22120934051770771</v>
      </c>
      <c r="F1916" s="7">
        <f t="shared" si="58"/>
        <v>-5.8622393053009533E-4</v>
      </c>
      <c r="G1916" s="7" cm="1">
        <f t="array" ref="G1916">SQRT(MMULT(MMULT(B1916:E1916,$M$3:$P$6),TRANSPOSE(B1916:E1916)))</f>
        <v>1.9235775994956582E-2</v>
      </c>
      <c r="H1916" s="9">
        <f t="shared" si="59"/>
        <v>-8.2462175216949221E-2</v>
      </c>
    </row>
    <row r="1917" spans="1:8" x14ac:dyDescent="0.35">
      <c r="A1917">
        <v>1908</v>
      </c>
      <c r="B1917" s="6">
        <v>0.22246251348782017</v>
      </c>
      <c r="C1917" s="6">
        <v>4.5837519417774274E-2</v>
      </c>
      <c r="D1917" s="6">
        <v>0.53062528198850756</v>
      </c>
      <c r="E1917" s="6">
        <v>0.20107468510589802</v>
      </c>
      <c r="F1917" s="7">
        <f t="shared" si="58"/>
        <v>-8.2599124203821433E-4</v>
      </c>
      <c r="G1917" s="7" cm="1">
        <f t="array" ref="G1917">SQRT(MMULT(MMULT(B1917:E1917,$M$3:$P$6),TRANSPOSE(B1917:E1917)))</f>
        <v>1.7601474820958234E-2</v>
      </c>
      <c r="H1917" s="9">
        <f t="shared" si="59"/>
        <v>-0.10374080925673286</v>
      </c>
    </row>
    <row r="1918" spans="1:8" x14ac:dyDescent="0.35">
      <c r="A1918">
        <v>1909</v>
      </c>
      <c r="B1918" s="6">
        <v>0.44970198447875803</v>
      </c>
      <c r="C1918" s="6">
        <v>0.2728718819113552</v>
      </c>
      <c r="D1918" s="6">
        <v>0.16626270725052658</v>
      </c>
      <c r="E1918" s="6">
        <v>0.11116342635936013</v>
      </c>
      <c r="F1918" s="7">
        <f t="shared" si="58"/>
        <v>-1.5588032978309577E-3</v>
      </c>
      <c r="G1918" s="7" cm="1">
        <f t="array" ref="G1918">SQRT(MMULT(MMULT(B1918:E1918,$M$3:$P$6),TRANSPOSE(B1918:E1918)))</f>
        <v>1.95117713985338E-2</v>
      </c>
      <c r="H1918" s="9">
        <f t="shared" si="59"/>
        <v>-0.13114151686008568</v>
      </c>
    </row>
    <row r="1919" spans="1:8" x14ac:dyDescent="0.35">
      <c r="A1919">
        <v>1910</v>
      </c>
      <c r="B1919" s="6">
        <v>0.44257301726606085</v>
      </c>
      <c r="C1919" s="6">
        <v>0.34189365309602593</v>
      </c>
      <c r="D1919" s="6">
        <v>0.11794024117424289</v>
      </c>
      <c r="E1919" s="6">
        <v>9.7593088463670208E-2</v>
      </c>
      <c r="F1919" s="7">
        <f t="shared" si="58"/>
        <v>-1.7928061908859848E-3</v>
      </c>
      <c r="G1919" s="7" cm="1">
        <f t="array" ref="G1919">SQRT(MMULT(MMULT(B1919:E1919,$M$3:$P$6),TRANSPOSE(B1919:E1919)))</f>
        <v>1.9950950097671408E-2</v>
      </c>
      <c r="H1919" s="9">
        <f t="shared" si="59"/>
        <v>-0.1399836186855056</v>
      </c>
    </row>
    <row r="1920" spans="1:8" x14ac:dyDescent="0.35">
      <c r="A1920">
        <v>1911</v>
      </c>
      <c r="B1920" s="6">
        <v>0.11693364783021615</v>
      </c>
      <c r="C1920" s="6">
        <v>0.50322088695816825</v>
      </c>
      <c r="D1920" s="6">
        <v>0.26058900829164244</v>
      </c>
      <c r="E1920" s="6">
        <v>0.11925645691997314</v>
      </c>
      <c r="F1920" s="7">
        <f t="shared" si="58"/>
        <v>-2.3962447578429009E-3</v>
      </c>
      <c r="G1920" s="7" cm="1">
        <f t="array" ref="G1920">SQRT(MMULT(MMULT(B1920:E1920,$M$3:$P$6),TRANSPOSE(B1920:E1920)))</f>
        <v>1.9049220958677629E-2</v>
      </c>
      <c r="H1920" s="9">
        <f t="shared" si="59"/>
        <v>-0.17828785571914871</v>
      </c>
    </row>
    <row r="1921" spans="1:8" x14ac:dyDescent="0.35">
      <c r="A1921">
        <v>1912</v>
      </c>
      <c r="B1921" s="6">
        <v>0.17979465575803794</v>
      </c>
      <c r="C1921" s="6">
        <v>0.15351389639894894</v>
      </c>
      <c r="D1921" s="6">
        <v>0.50947413349770521</v>
      </c>
      <c r="E1921" s="6">
        <v>0.15721731434530792</v>
      </c>
      <c r="F1921" s="7">
        <f t="shared" si="58"/>
        <v>-1.3249773265402297E-3</v>
      </c>
      <c r="G1921" s="7" cm="1">
        <f t="array" ref="G1921">SQRT(MMULT(MMULT(B1921:E1921,$M$3:$P$6),TRANSPOSE(B1921:E1921)))</f>
        <v>1.703355815879112E-2</v>
      </c>
      <c r="H1921" s="9">
        <f t="shared" si="59"/>
        <v>-0.13649393185300482</v>
      </c>
    </row>
    <row r="1922" spans="1:8" x14ac:dyDescent="0.35">
      <c r="A1922">
        <v>1913</v>
      </c>
      <c r="B1922" s="6">
        <v>0.47128173240739402</v>
      </c>
      <c r="C1922" s="6">
        <v>5.5326345627964554E-2</v>
      </c>
      <c r="D1922" s="6">
        <v>0.37308187834430862</v>
      </c>
      <c r="E1922" s="6">
        <v>0.10031004362033291</v>
      </c>
      <c r="F1922" s="7">
        <f t="shared" si="58"/>
        <v>-1.0663865693575636E-3</v>
      </c>
      <c r="G1922" s="7" cm="1">
        <f t="array" ref="G1922">SQRT(MMULT(MMULT(B1922:E1922,$M$3:$P$6),TRANSPOSE(B1922:E1922)))</f>
        <v>1.7590709572505341E-2</v>
      </c>
      <c r="H1922" s="9">
        <f t="shared" si="59"/>
        <v>-0.11747033630680655</v>
      </c>
    </row>
    <row r="1923" spans="1:8" x14ac:dyDescent="0.35">
      <c r="A1923">
        <v>1914</v>
      </c>
      <c r="B1923" s="6">
        <v>0.35535808771098459</v>
      </c>
      <c r="C1923" s="6">
        <v>0.25560522574739231</v>
      </c>
      <c r="D1923" s="6">
        <v>0.30158276837132347</v>
      </c>
      <c r="E1923" s="6">
        <v>8.7453918170299696E-2</v>
      </c>
      <c r="F1923" s="7">
        <f t="shared" si="58"/>
        <v>-1.7169488108319854E-3</v>
      </c>
      <c r="G1923" s="7" cm="1">
        <f t="array" ref="G1923">SQRT(MMULT(MMULT(B1923:E1923,$M$3:$P$6),TRANSPOSE(B1923:E1923)))</f>
        <v>1.8017133452551886E-2</v>
      </c>
      <c r="H1923" s="9">
        <f t="shared" si="59"/>
        <v>-0.1507980621882537</v>
      </c>
    </row>
    <row r="1924" spans="1:8" x14ac:dyDescent="0.35">
      <c r="A1924">
        <v>1915</v>
      </c>
      <c r="B1924" s="6">
        <v>0.11204004435737672</v>
      </c>
      <c r="C1924" s="6">
        <v>0.45541161849205852</v>
      </c>
      <c r="D1924" s="6">
        <v>0.34737667182094778</v>
      </c>
      <c r="E1924" s="6">
        <v>8.5171665329616869E-2</v>
      </c>
      <c r="F1924" s="7">
        <f t="shared" si="58"/>
        <v>-2.4417638706417462E-3</v>
      </c>
      <c r="G1924" s="7" cm="1">
        <f t="array" ref="G1924">SQRT(MMULT(MMULT(B1924:E1924,$M$3:$P$6),TRANSPOSE(B1924:E1924)))</f>
        <v>1.7987029857537081E-2</v>
      </c>
      <c r="H1924" s="9">
        <f t="shared" si="59"/>
        <v>-0.19134698156958629</v>
      </c>
    </row>
    <row r="1925" spans="1:8" x14ac:dyDescent="0.35">
      <c r="A1925">
        <v>1916</v>
      </c>
      <c r="B1925" s="6">
        <v>0.3277332603187329</v>
      </c>
      <c r="C1925" s="6">
        <v>0.17306274045188622</v>
      </c>
      <c r="D1925" s="6">
        <v>0.16768000887940127</v>
      </c>
      <c r="E1925" s="6">
        <v>0.33152399034997976</v>
      </c>
      <c r="F1925" s="7">
        <f t="shared" si="58"/>
        <v>-4.3435398490611603E-4</v>
      </c>
      <c r="G1925" s="7" cm="1">
        <f t="array" ref="G1925">SQRT(MMULT(MMULT(B1925:E1925,$M$3:$P$6),TRANSPOSE(B1925:E1925)))</f>
        <v>2.2764232503140282E-2</v>
      </c>
      <c r="H1925" s="9">
        <f t="shared" si="59"/>
        <v>-6.3009108025418814E-2</v>
      </c>
    </row>
    <row r="1926" spans="1:8" x14ac:dyDescent="0.35">
      <c r="A1926">
        <v>1917</v>
      </c>
      <c r="B1926" s="6">
        <v>0.25768774779031661</v>
      </c>
      <c r="C1926" s="6">
        <v>0.40744649045526876</v>
      </c>
      <c r="D1926" s="6">
        <v>0.20350385188627418</v>
      </c>
      <c r="E1926" s="6">
        <v>0.13136190986814045</v>
      </c>
      <c r="F1926" s="7">
        <f t="shared" si="58"/>
        <v>-1.9752631254871312E-3</v>
      </c>
      <c r="G1926" s="7" cm="1">
        <f t="array" ref="G1926">SQRT(MMULT(MMULT(B1926:E1926,$M$3:$P$6),TRANSPOSE(B1926:E1926)))</f>
        <v>1.9402236878601205E-2</v>
      </c>
      <c r="H1926" s="9">
        <f t="shared" si="59"/>
        <v>-0.15334639733053457</v>
      </c>
    </row>
    <row r="1927" spans="1:8" x14ac:dyDescent="0.35">
      <c r="A1927">
        <v>1918</v>
      </c>
      <c r="B1927" s="6">
        <v>0.22906609224473212</v>
      </c>
      <c r="C1927" s="6">
        <v>0.45580128102841927</v>
      </c>
      <c r="D1927" s="6">
        <v>0.11155850781790141</v>
      </c>
      <c r="E1927" s="6">
        <v>0.20357411890894719</v>
      </c>
      <c r="F1927" s="7">
        <f t="shared" si="58"/>
        <v>-1.7898842280826487E-3</v>
      </c>
      <c r="G1927" s="7" cm="1">
        <f t="array" ref="G1927">SQRT(MMULT(MMULT(B1927:E1927,$M$3:$P$6),TRANSPOSE(B1927:E1927)))</f>
        <v>2.1143145534432084E-2</v>
      </c>
      <c r="H1927" s="9">
        <f t="shared" si="59"/>
        <v>-0.13195218391413235</v>
      </c>
    </row>
    <row r="1928" spans="1:8" x14ac:dyDescent="0.35">
      <c r="A1928">
        <v>1919</v>
      </c>
      <c r="B1928" s="6">
        <v>0.18821013769958841</v>
      </c>
      <c r="C1928" s="6">
        <v>0.40211744098984037</v>
      </c>
      <c r="D1928" s="6">
        <v>5.7359522873345774E-2</v>
      </c>
      <c r="E1928" s="6">
        <v>0.35231289843722557</v>
      </c>
      <c r="F1928" s="7">
        <f t="shared" si="58"/>
        <v>-1.0234562819398084E-3</v>
      </c>
      <c r="G1928" s="7" cm="1">
        <f t="array" ref="G1928">SQRT(MMULT(MMULT(B1928:E1928,$M$3:$P$6),TRANSPOSE(B1928:E1928)))</f>
        <v>2.4177369864496388E-2</v>
      </c>
      <c r="H1928" s="9">
        <f t="shared" si="59"/>
        <v>-8.3692158960234214E-2</v>
      </c>
    </row>
    <row r="1929" spans="1:8" x14ac:dyDescent="0.35">
      <c r="A1929">
        <v>1920</v>
      </c>
      <c r="B1929" s="6">
        <v>0.13669969863210119</v>
      </c>
      <c r="C1929" s="6">
        <v>0.38865892624828446</v>
      </c>
      <c r="D1929" s="6">
        <v>0.20229501070638203</v>
      </c>
      <c r="E1929" s="6">
        <v>0.2723463644132324</v>
      </c>
      <c r="F1929" s="7">
        <f t="shared" si="58"/>
        <v>-1.4054297207735798E-3</v>
      </c>
      <c r="G1929" s="7" cm="1">
        <f t="array" ref="G1929">SQRT(MMULT(MMULT(B1929:E1929,$M$3:$P$6),TRANSPOSE(B1929:E1929)))</f>
        <v>2.1358606856895647E-2</v>
      </c>
      <c r="H1929" s="9">
        <f t="shared" si="59"/>
        <v>-0.11262109635193666</v>
      </c>
    </row>
    <row r="1930" spans="1:8" x14ac:dyDescent="0.35">
      <c r="A1930">
        <v>1921</v>
      </c>
      <c r="B1930" s="6">
        <v>0.22402217082183562</v>
      </c>
      <c r="C1930" s="6">
        <v>0.1425374332134135</v>
      </c>
      <c r="D1930" s="6">
        <v>0.21387919263310812</v>
      </c>
      <c r="E1930" s="6">
        <v>0.41956120333164276</v>
      </c>
      <c r="F1930" s="7">
        <f t="shared" si="58"/>
        <v>-6.0831862839737065E-5</v>
      </c>
      <c r="G1930" s="7" cm="1">
        <f t="array" ref="G1930">SQRT(MMULT(MMULT(B1930:E1930,$M$3:$P$6),TRANSPOSE(B1930:E1930)))</f>
        <v>2.4497571150531996E-2</v>
      </c>
      <c r="H1930" s="9">
        <f t="shared" si="59"/>
        <v>-4.3303552679617371E-2</v>
      </c>
    </row>
    <row r="1931" spans="1:8" x14ac:dyDescent="0.35">
      <c r="A1931">
        <v>1922</v>
      </c>
      <c r="B1931" s="6">
        <v>1.4502627986987779E-2</v>
      </c>
      <c r="C1931" s="6">
        <v>0.49975250961880441</v>
      </c>
      <c r="D1931" s="6">
        <v>0.29254442581301776</v>
      </c>
      <c r="E1931" s="6">
        <v>0.19320043658118993</v>
      </c>
      <c r="F1931" s="7">
        <f t="shared" ref="F1931:F1994" si="60">B1931*$B$3+C1931*$B$4+D1931*$B$5+E1931*$B$6</f>
        <v>-2.1504649146984736E-3</v>
      </c>
      <c r="G1931" s="7" cm="1">
        <f t="array" ref="G1931">SQRT(MMULT(MMULT(B1931:E1931,$M$3:$P$6),TRANSPOSE(B1931:E1931)))</f>
        <v>1.965212508182965E-2</v>
      </c>
      <c r="H1931" s="9">
        <f t="shared" ref="H1931:H1994" si="61">(F1931-0.001)/G1931</f>
        <v>-0.16031166612161413</v>
      </c>
    </row>
    <row r="1932" spans="1:8" x14ac:dyDescent="0.35">
      <c r="A1932">
        <v>1923</v>
      </c>
      <c r="B1932" s="6">
        <v>0.32050048923251817</v>
      </c>
      <c r="C1932" s="6">
        <v>5.887511382103134E-2</v>
      </c>
      <c r="D1932" s="6">
        <v>0.25788620347560526</v>
      </c>
      <c r="E1932" s="6">
        <v>0.36273819347084524</v>
      </c>
      <c r="F1932" s="7">
        <f t="shared" si="60"/>
        <v>-2.5759592334167157E-5</v>
      </c>
      <c r="G1932" s="7" cm="1">
        <f t="array" ref="G1932">SQRT(MMULT(MMULT(B1932:E1932,$M$3:$P$6),TRANSPOSE(B1932:E1932)))</f>
        <v>2.2859654812848958E-2</v>
      </c>
      <c r="H1932" s="9">
        <f t="shared" si="61"/>
        <v>-4.4872050813191108E-2</v>
      </c>
    </row>
    <row r="1933" spans="1:8" x14ac:dyDescent="0.35">
      <c r="A1933">
        <v>1924</v>
      </c>
      <c r="B1933" s="6">
        <v>0.29719294256210016</v>
      </c>
      <c r="C1933" s="6">
        <v>0.21762442891492015</v>
      </c>
      <c r="D1933" s="6">
        <v>0.3298989574239849</v>
      </c>
      <c r="E1933" s="6">
        <v>0.15528367109899485</v>
      </c>
      <c r="F1933" s="7">
        <f t="shared" si="60"/>
        <v>-1.3734477798030497E-3</v>
      </c>
      <c r="G1933" s="7" cm="1">
        <f t="array" ref="G1933">SQRT(MMULT(MMULT(B1933:E1933,$M$3:$P$6),TRANSPOSE(B1933:E1933)))</f>
        <v>1.8350835376215267E-2</v>
      </c>
      <c r="H1933" s="9">
        <f t="shared" si="61"/>
        <v>-0.12933731523085337</v>
      </c>
    </row>
    <row r="1934" spans="1:8" x14ac:dyDescent="0.35">
      <c r="A1934">
        <v>1925</v>
      </c>
      <c r="B1934" s="6">
        <v>0.19536413201554767</v>
      </c>
      <c r="C1934" s="6">
        <v>0.43433584917619705</v>
      </c>
      <c r="D1934" s="6">
        <v>0.36784623888036738</v>
      </c>
      <c r="E1934" s="6">
        <v>2.4537799278880478E-3</v>
      </c>
      <c r="F1934" s="7">
        <f t="shared" si="60"/>
        <v>-2.6872662693618369E-3</v>
      </c>
      <c r="G1934" s="7" cm="1">
        <f t="array" ref="G1934">SQRT(MMULT(MMULT(B1934:E1934,$M$3:$P$6),TRANSPOSE(B1934:E1934)))</f>
        <v>1.7561067370031717E-2</v>
      </c>
      <c r="H1934" s="9">
        <f t="shared" si="61"/>
        <v>-0.20996823209358131</v>
      </c>
    </row>
    <row r="1935" spans="1:8" x14ac:dyDescent="0.35">
      <c r="A1935">
        <v>1926</v>
      </c>
      <c r="B1935" s="6">
        <v>7.6300958134135066E-2</v>
      </c>
      <c r="C1935" s="6">
        <v>0.28586183242255048</v>
      </c>
      <c r="D1935" s="6">
        <v>0.42048760503564259</v>
      </c>
      <c r="E1935" s="6">
        <v>0.21734960440767193</v>
      </c>
      <c r="F1935" s="7">
        <f t="shared" si="60"/>
        <v>-1.4683600099138039E-3</v>
      </c>
      <c r="G1935" s="7" cm="1">
        <f t="array" ref="G1935">SQRT(MMULT(MMULT(B1935:E1935,$M$3:$P$6),TRANSPOSE(B1935:E1935)))</f>
        <v>1.8658395693069953E-2</v>
      </c>
      <c r="H1935" s="9">
        <f t="shared" si="61"/>
        <v>-0.13229218902408607</v>
      </c>
    </row>
    <row r="1936" spans="1:8" x14ac:dyDescent="0.35">
      <c r="A1936">
        <v>1927</v>
      </c>
      <c r="B1936" s="6">
        <v>0.35907371764373469</v>
      </c>
      <c r="C1936" s="6">
        <v>6.9872741283013878E-2</v>
      </c>
      <c r="D1936" s="6">
        <v>0.3845870891787091</v>
      </c>
      <c r="E1936" s="6">
        <v>0.18646645189454245</v>
      </c>
      <c r="F1936" s="7">
        <f t="shared" si="60"/>
        <v>-8.1759864792461663E-4</v>
      </c>
      <c r="G1936" s="7" cm="1">
        <f t="array" ref="G1936">SQRT(MMULT(MMULT(B1936:E1936,$M$3:$P$6),TRANSPOSE(B1936:E1936)))</f>
        <v>1.8393715887499752E-2</v>
      </c>
      <c r="H1936" s="9">
        <f t="shared" si="61"/>
        <v>-9.8816283726544052E-2</v>
      </c>
    </row>
    <row r="1937" spans="1:8" x14ac:dyDescent="0.35">
      <c r="A1937">
        <v>1928</v>
      </c>
      <c r="B1937" s="6">
        <v>7.1202648998310691E-2</v>
      </c>
      <c r="C1937" s="6">
        <v>0.42128293449934345</v>
      </c>
      <c r="D1937" s="6">
        <v>0.16281158936574106</v>
      </c>
      <c r="E1937" s="6">
        <v>0.34470282713660477</v>
      </c>
      <c r="F1937" s="7">
        <f t="shared" si="60"/>
        <v>-1.2174874806887034E-3</v>
      </c>
      <c r="G1937" s="7" cm="1">
        <f t="array" ref="G1937">SQRT(MMULT(MMULT(B1937:E1937,$M$3:$P$6),TRANSPOSE(B1937:E1937)))</f>
        <v>2.3197662509903932E-2</v>
      </c>
      <c r="H1937" s="9">
        <f t="shared" si="61"/>
        <v>-9.5590988089510165E-2</v>
      </c>
    </row>
    <row r="1938" spans="1:8" x14ac:dyDescent="0.35">
      <c r="A1938">
        <v>1929</v>
      </c>
      <c r="B1938" s="6">
        <v>0.37505991445368814</v>
      </c>
      <c r="C1938" s="6">
        <v>0.31225779965609546</v>
      </c>
      <c r="D1938" s="6">
        <v>0.10868251118966174</v>
      </c>
      <c r="E1938" s="6">
        <v>0.20399977470055478</v>
      </c>
      <c r="F1938" s="7">
        <f t="shared" si="60"/>
        <v>-1.3026364009214449E-3</v>
      </c>
      <c r="G1938" s="7" cm="1">
        <f t="array" ref="G1938">SQRT(MMULT(MMULT(B1938:E1938,$M$3:$P$6),TRANSPOSE(B1938:E1938)))</f>
        <v>2.1041480430924603E-2</v>
      </c>
      <c r="H1938" s="9">
        <f t="shared" si="61"/>
        <v>-0.10943319356642163</v>
      </c>
    </row>
    <row r="1939" spans="1:8" x14ac:dyDescent="0.35">
      <c r="A1939">
        <v>1930</v>
      </c>
      <c r="B1939" s="6">
        <v>0.23133524234315636</v>
      </c>
      <c r="C1939" s="6">
        <v>0.26241745379035419</v>
      </c>
      <c r="D1939" s="6">
        <v>0.22220174241947091</v>
      </c>
      <c r="E1939" s="6">
        <v>0.28404556144701859</v>
      </c>
      <c r="F1939" s="7">
        <f t="shared" si="60"/>
        <v>-9.5806947138093134E-4</v>
      </c>
      <c r="G1939" s="7" cm="1">
        <f t="array" ref="G1939">SQRT(MMULT(MMULT(B1939:E1939,$M$3:$P$6),TRANSPOSE(B1939:E1939)))</f>
        <v>2.1304866737846536E-2</v>
      </c>
      <c r="H1939" s="9">
        <f t="shared" si="61"/>
        <v>-9.1907144760617746E-2</v>
      </c>
    </row>
    <row r="1940" spans="1:8" x14ac:dyDescent="0.35">
      <c r="A1940">
        <v>1931</v>
      </c>
      <c r="B1940" s="6">
        <v>0.25186487745994313</v>
      </c>
      <c r="C1940" s="6">
        <v>0.46530062424033397</v>
      </c>
      <c r="D1940" s="6">
        <v>3.3658114101188454E-3</v>
      </c>
      <c r="E1940" s="6">
        <v>0.27946868688960402</v>
      </c>
      <c r="F1940" s="7">
        <f t="shared" si="60"/>
        <v>-1.4448227735246273E-3</v>
      </c>
      <c r="G1940" s="7" cm="1">
        <f t="array" ref="G1940">SQRT(MMULT(MMULT(B1940:E1940,$M$3:$P$6),TRANSPOSE(B1940:E1940)))</f>
        <v>2.333593748008421E-2</v>
      </c>
      <c r="H1940" s="9">
        <f t="shared" si="61"/>
        <v>-0.10476642627325915</v>
      </c>
    </row>
    <row r="1941" spans="1:8" x14ac:dyDescent="0.35">
      <c r="A1941">
        <v>1932</v>
      </c>
      <c r="B1941" s="6">
        <v>0.10601114430357951</v>
      </c>
      <c r="C1941" s="6">
        <v>0.33391642579425979</v>
      </c>
      <c r="D1941" s="6">
        <v>0.50506959134130436</v>
      </c>
      <c r="E1941" s="6">
        <v>5.5002838560856242E-2</v>
      </c>
      <c r="F1941" s="7">
        <f t="shared" si="60"/>
        <v>-2.2941016593856574E-3</v>
      </c>
      <c r="G1941" s="7" cm="1">
        <f t="array" ref="G1941">SQRT(MMULT(MMULT(B1941:E1941,$M$3:$P$6),TRANSPOSE(B1941:E1941)))</f>
        <v>1.6423054772420953E-2</v>
      </c>
      <c r="H1941" s="9">
        <f t="shared" si="61"/>
        <v>-0.20057788913408511</v>
      </c>
    </row>
    <row r="1942" spans="1:8" x14ac:dyDescent="0.35">
      <c r="A1942">
        <v>1933</v>
      </c>
      <c r="B1942" s="6">
        <v>0.2888484423249485</v>
      </c>
      <c r="C1942" s="6">
        <v>0.35147593915361014</v>
      </c>
      <c r="D1942" s="6">
        <v>0.1616172932031705</v>
      </c>
      <c r="E1942" s="6">
        <v>0.19805832531827092</v>
      </c>
      <c r="F1942" s="7">
        <f t="shared" si="60"/>
        <v>-1.5072181154687659E-3</v>
      </c>
      <c r="G1942" s="7" cm="1">
        <f t="array" ref="G1942">SQRT(MMULT(MMULT(B1942:E1942,$M$3:$P$6),TRANSPOSE(B1942:E1942)))</f>
        <v>2.0465678003429865E-2</v>
      </c>
      <c r="H1942" s="9">
        <f t="shared" si="61"/>
        <v>-0.12250843168003418</v>
      </c>
    </row>
    <row r="1943" spans="1:8" x14ac:dyDescent="0.35">
      <c r="A1943">
        <v>1934</v>
      </c>
      <c r="B1943" s="6">
        <v>0.29418310816507964</v>
      </c>
      <c r="C1943" s="6">
        <v>1.5055145695211594E-2</v>
      </c>
      <c r="D1943" s="6">
        <v>0.33905556746376575</v>
      </c>
      <c r="E1943" s="6">
        <v>0.351706178675943</v>
      </c>
      <c r="F1943" s="7">
        <f t="shared" si="60"/>
        <v>3.3965574202064752E-6</v>
      </c>
      <c r="G1943" s="7" cm="1">
        <f t="array" ref="G1943">SQRT(MMULT(MMULT(B1943:E1943,$M$3:$P$6),TRANSPOSE(B1943:E1943)))</f>
        <v>2.2060716581676104E-2</v>
      </c>
      <c r="H1943" s="9">
        <f t="shared" si="61"/>
        <v>-4.5175479177661182E-2</v>
      </c>
    </row>
    <row r="1944" spans="1:8" x14ac:dyDescent="0.35">
      <c r="A1944">
        <v>1935</v>
      </c>
      <c r="B1944" s="6">
        <v>8.7004067386733275E-2</v>
      </c>
      <c r="C1944" s="6">
        <v>0.24204895967433773</v>
      </c>
      <c r="D1944" s="6">
        <v>0.32538269473865483</v>
      </c>
      <c r="E1944" s="6">
        <v>0.34556427820027413</v>
      </c>
      <c r="F1944" s="7">
        <f t="shared" si="60"/>
        <v>-7.6905311186960148E-4</v>
      </c>
      <c r="G1944" s="7" cm="1">
        <f t="array" ref="G1944">SQRT(MMULT(MMULT(B1944:E1944,$M$3:$P$6),TRANSPOSE(B1944:E1944)))</f>
        <v>2.1885378938622232E-2</v>
      </c>
      <c r="H1944" s="9">
        <f t="shared" si="61"/>
        <v>-8.0832647075973818E-2</v>
      </c>
    </row>
    <row r="1945" spans="1:8" x14ac:dyDescent="0.35">
      <c r="A1945">
        <v>1936</v>
      </c>
      <c r="B1945" s="6">
        <v>7.4081767817559541E-2</v>
      </c>
      <c r="C1945" s="6">
        <v>0.459666009179587</v>
      </c>
      <c r="D1945" s="6">
        <v>0.23536732330375668</v>
      </c>
      <c r="E1945" s="6">
        <v>0.23088489969909679</v>
      </c>
      <c r="F1945" s="7">
        <f t="shared" si="60"/>
        <v>-1.825043474488272E-3</v>
      </c>
      <c r="G1945" s="7" cm="1">
        <f t="array" ref="G1945">SQRT(MMULT(MMULT(B1945:E1945,$M$3:$P$6),TRANSPOSE(B1945:E1945)))</f>
        <v>2.0521998240942196E-2</v>
      </c>
      <c r="H1945" s="9">
        <f t="shared" si="61"/>
        <v>-0.1376592786589465</v>
      </c>
    </row>
    <row r="1946" spans="1:8" x14ac:dyDescent="0.35">
      <c r="A1946">
        <v>1937</v>
      </c>
      <c r="B1946" s="6">
        <v>0.21823157548137223</v>
      </c>
      <c r="C1946" s="6">
        <v>2.7293897208505405E-2</v>
      </c>
      <c r="D1946" s="6">
        <v>5.9380184646683112E-2</v>
      </c>
      <c r="E1946" s="6">
        <v>0.69509434266343928</v>
      </c>
      <c r="F1946" s="7">
        <f t="shared" si="60"/>
        <v>1.4645559581657472E-3</v>
      </c>
      <c r="G1946" s="7" cm="1">
        <f t="array" ref="G1946">SQRT(MMULT(MMULT(B1946:E1946,$M$3:$P$6),TRANSPOSE(B1946:E1946)))</f>
        <v>3.3694370199863509E-2</v>
      </c>
      <c r="H1946" s="9">
        <f t="shared" si="61"/>
        <v>1.378734653326831E-2</v>
      </c>
    </row>
    <row r="1947" spans="1:8" x14ac:dyDescent="0.35">
      <c r="A1947">
        <v>1938</v>
      </c>
      <c r="B1947" s="6">
        <v>0.30698164018977853</v>
      </c>
      <c r="C1947" s="6">
        <v>0.14252224015105353</v>
      </c>
      <c r="D1947" s="6">
        <v>6.4709460578700667E-2</v>
      </c>
      <c r="E1947" s="6">
        <v>0.48578665908046736</v>
      </c>
      <c r="F1947" s="7">
        <f t="shared" si="60"/>
        <v>3.2131437732630958E-4</v>
      </c>
      <c r="G1947" s="7" cm="1">
        <f t="array" ref="G1947">SQRT(MMULT(MMULT(B1947:E1947,$M$3:$P$6),TRANSPOSE(B1947:E1947)))</f>
        <v>2.7378312211680543E-2</v>
      </c>
      <c r="H1947" s="9">
        <f t="shared" si="61"/>
        <v>-2.4789169523172415E-2</v>
      </c>
    </row>
    <row r="1948" spans="1:8" x14ac:dyDescent="0.35">
      <c r="A1948">
        <v>1939</v>
      </c>
      <c r="B1948" s="6">
        <v>8.8115981363550422E-2</v>
      </c>
      <c r="C1948" s="6">
        <v>0.4555928409697016</v>
      </c>
      <c r="D1948" s="6">
        <v>6.9131012906068975E-2</v>
      </c>
      <c r="E1948" s="6">
        <v>0.38716016476067899</v>
      </c>
      <c r="F1948" s="7">
        <f t="shared" si="60"/>
        <v>-1.0898498210182308E-3</v>
      </c>
      <c r="G1948" s="7" cm="1">
        <f t="array" ref="G1948">SQRT(MMULT(MMULT(B1948:E1948,$M$3:$P$6),TRANSPOSE(B1948:E1948)))</f>
        <v>2.4926507460909113E-2</v>
      </c>
      <c r="H1948" s="9">
        <f t="shared" si="61"/>
        <v>-8.3840458768466811E-2</v>
      </c>
    </row>
    <row r="1949" spans="1:8" x14ac:dyDescent="0.35">
      <c r="A1949">
        <v>1940</v>
      </c>
      <c r="B1949" s="6">
        <v>0.38596036292597713</v>
      </c>
      <c r="C1949" s="6">
        <v>0.18881302030471653</v>
      </c>
      <c r="D1949" s="6">
        <v>0.28722682489949292</v>
      </c>
      <c r="E1949" s="6">
        <v>0.13799979186981345</v>
      </c>
      <c r="F1949" s="7">
        <f t="shared" si="60"/>
        <v>-1.2970975752593134E-3</v>
      </c>
      <c r="G1949" s="7" cm="1">
        <f t="array" ref="G1949">SQRT(MMULT(MMULT(B1949:E1949,$M$3:$P$6),TRANSPOSE(B1949:E1949)))</f>
        <v>1.855302266164658E-2</v>
      </c>
      <c r="H1949" s="9">
        <f t="shared" si="61"/>
        <v>-0.1238125785297481</v>
      </c>
    </row>
    <row r="1950" spans="1:8" x14ac:dyDescent="0.35">
      <c r="A1950">
        <v>1941</v>
      </c>
      <c r="B1950" s="6">
        <v>0.39519711810458413</v>
      </c>
      <c r="C1950" s="6">
        <v>9.6609215655218739E-2</v>
      </c>
      <c r="D1950" s="6">
        <v>0.39868231039889507</v>
      </c>
      <c r="E1950" s="6">
        <v>0.10951135584130198</v>
      </c>
      <c r="F1950" s="7">
        <f t="shared" si="60"/>
        <v>-1.1971164246043985E-3</v>
      </c>
      <c r="G1950" s="7" cm="1">
        <f t="array" ref="G1950">SQRT(MMULT(MMULT(B1950:E1950,$M$3:$P$6),TRANSPOSE(B1950:E1950)))</f>
        <v>1.7364474591981736E-2</v>
      </c>
      <c r="H1950" s="9">
        <f t="shared" si="61"/>
        <v>-0.12652939269575969</v>
      </c>
    </row>
    <row r="1951" spans="1:8" x14ac:dyDescent="0.35">
      <c r="A1951">
        <v>1942</v>
      </c>
      <c r="B1951" s="6">
        <v>0.18551492082327944</v>
      </c>
      <c r="C1951" s="6">
        <v>0.3170456246966093</v>
      </c>
      <c r="D1951" s="6">
        <v>0.31802862161021028</v>
      </c>
      <c r="E1951" s="6">
        <v>0.17941083286990087</v>
      </c>
      <c r="F1951" s="7">
        <f t="shared" si="60"/>
        <v>-1.6099251001609383E-3</v>
      </c>
      <c r="G1951" s="7" cm="1">
        <f t="array" ref="G1951">SQRT(MMULT(MMULT(B1951:E1951,$M$3:$P$6),TRANSPOSE(B1951:E1951)))</f>
        <v>1.8828941090631292E-2</v>
      </c>
      <c r="H1951" s="9">
        <f t="shared" si="61"/>
        <v>-0.13861242050725611</v>
      </c>
    </row>
    <row r="1952" spans="1:8" x14ac:dyDescent="0.35">
      <c r="A1952">
        <v>1943</v>
      </c>
      <c r="B1952" s="6">
        <v>0.25658738938760711</v>
      </c>
      <c r="C1952" s="6">
        <v>0.25603551323046408</v>
      </c>
      <c r="D1952" s="6">
        <v>0.23207076129995882</v>
      </c>
      <c r="E1952" s="6">
        <v>0.25530633608197006</v>
      </c>
      <c r="F1952" s="7">
        <f t="shared" si="60"/>
        <v>-1.0492042643982487E-3</v>
      </c>
      <c r="G1952" s="7" cm="1">
        <f t="array" ref="G1952">SQRT(MMULT(MMULT(B1952:E1952,$M$3:$P$6),TRANSPOSE(B1952:E1952)))</f>
        <v>2.0683602590858909E-2</v>
      </c>
      <c r="H1952" s="9">
        <f t="shared" si="61"/>
        <v>-9.9073855987926007E-2</v>
      </c>
    </row>
    <row r="1953" spans="1:8" x14ac:dyDescent="0.35">
      <c r="A1953">
        <v>1944</v>
      </c>
      <c r="B1953" s="6">
        <v>0.21867757753344599</v>
      </c>
      <c r="C1953" s="6">
        <v>0.54092113229480343</v>
      </c>
      <c r="D1953" s="6">
        <v>7.4125575680597411E-2</v>
      </c>
      <c r="E1953" s="6">
        <v>0.16627571449115314</v>
      </c>
      <c r="F1953" s="7">
        <f t="shared" si="60"/>
        <v>-2.1736767615390799E-3</v>
      </c>
      <c r="G1953" s="7" cm="1">
        <f t="array" ref="G1953">SQRT(MMULT(MMULT(B1953:E1953,$M$3:$P$6),TRANSPOSE(B1953:E1953)))</f>
        <v>2.122957590809172E-2</v>
      </c>
      <c r="H1953" s="9">
        <f t="shared" si="61"/>
        <v>-0.14949317759708158</v>
      </c>
    </row>
    <row r="1954" spans="1:8" x14ac:dyDescent="0.35">
      <c r="A1954">
        <v>1945</v>
      </c>
      <c r="B1954" s="6">
        <v>0.17014316038091185</v>
      </c>
      <c r="C1954" s="6">
        <v>0.37957717202346841</v>
      </c>
      <c r="D1954" s="6">
        <v>7.2806649192538098E-2</v>
      </c>
      <c r="E1954" s="6">
        <v>0.37747301840308167</v>
      </c>
      <c r="F1954" s="7">
        <f t="shared" si="60"/>
        <v>-8.7240008488488727E-4</v>
      </c>
      <c r="G1954" s="7" cm="1">
        <f t="array" ref="G1954">SQRT(MMULT(MMULT(B1954:E1954,$M$3:$P$6),TRANSPOSE(B1954:E1954)))</f>
        <v>2.4582479702736838E-2</v>
      </c>
      <c r="H1954" s="9">
        <f t="shared" si="61"/>
        <v>-7.6168072038575813E-2</v>
      </c>
    </row>
    <row r="1955" spans="1:8" x14ac:dyDescent="0.35">
      <c r="A1955">
        <v>1946</v>
      </c>
      <c r="B1955" s="6">
        <v>6.7171669198347786E-2</v>
      </c>
      <c r="C1955" s="6">
        <v>0.12664322730832334</v>
      </c>
      <c r="D1955" s="6">
        <v>0.3402695262727144</v>
      </c>
      <c r="E1955" s="6">
        <v>0.46591557722061444</v>
      </c>
      <c r="F1955" s="7">
        <f t="shared" si="60"/>
        <v>3.6256043067409583E-5</v>
      </c>
      <c r="G1955" s="7" cm="1">
        <f t="array" ref="G1955">SQRT(MMULT(MMULT(B1955:E1955,$M$3:$P$6),TRANSPOSE(B1955:E1955)))</f>
        <v>2.4962616112145734E-2</v>
      </c>
      <c r="H1955" s="9">
        <f t="shared" si="61"/>
        <v>-3.8607490200663466E-2</v>
      </c>
    </row>
    <row r="1956" spans="1:8" x14ac:dyDescent="0.35">
      <c r="A1956">
        <v>1947</v>
      </c>
      <c r="B1956" s="6">
        <v>0.25531655754603366</v>
      </c>
      <c r="C1956" s="6">
        <v>6.1677139720672194E-2</v>
      </c>
      <c r="D1956" s="6">
        <v>1.6853895999994026E-2</v>
      </c>
      <c r="E1956" s="6">
        <v>0.66615240673330023</v>
      </c>
      <c r="F1956" s="7">
        <f t="shared" si="60"/>
        <v>1.2863587871242772E-3</v>
      </c>
      <c r="G1956" s="7" cm="1">
        <f t="array" ref="G1956">SQRT(MMULT(MMULT(B1956:E1956,$M$3:$P$6),TRANSPOSE(B1956:E1956)))</f>
        <v>3.3028256735053642E-2</v>
      </c>
      <c r="H1956" s="9">
        <f t="shared" si="61"/>
        <v>8.6701150902814116E-3</v>
      </c>
    </row>
    <row r="1957" spans="1:8" x14ac:dyDescent="0.35">
      <c r="A1957">
        <v>1948</v>
      </c>
      <c r="B1957" s="6">
        <v>0.63975896245494313</v>
      </c>
      <c r="C1957" s="6">
        <v>3.1175653988555371E-2</v>
      </c>
      <c r="D1957" s="6">
        <v>0.17210019941733704</v>
      </c>
      <c r="E1957" s="6">
        <v>0.15696518413916455</v>
      </c>
      <c r="F1957" s="7">
        <f t="shared" si="60"/>
        <v>-5.8710332206657768E-4</v>
      </c>
      <c r="G1957" s="7" cm="1">
        <f t="array" ref="G1957">SQRT(MMULT(MMULT(B1957:E1957,$M$3:$P$6),TRANSPOSE(B1957:E1957)))</f>
        <v>2.0216070711665268E-2</v>
      </c>
      <c r="H1957" s="9">
        <f t="shared" si="61"/>
        <v>-7.8507012797040351E-2</v>
      </c>
    </row>
    <row r="1958" spans="1:8" x14ac:dyDescent="0.35">
      <c r="A1958">
        <v>1949</v>
      </c>
      <c r="B1958" s="6">
        <v>0.30240073286066294</v>
      </c>
      <c r="C1958" s="6">
        <v>0.31392487180511164</v>
      </c>
      <c r="D1958" s="6">
        <v>0.30531163234844738</v>
      </c>
      <c r="E1958" s="6">
        <v>7.8362762985778253E-2</v>
      </c>
      <c r="F1958" s="7">
        <f t="shared" si="60"/>
        <v>-1.949366956939451E-3</v>
      </c>
      <c r="G1958" s="7" cm="1">
        <f t="array" ref="G1958">SQRT(MMULT(MMULT(B1958:E1958,$M$3:$P$6),TRANSPOSE(B1958:E1958)))</f>
        <v>1.797616402191201E-2</v>
      </c>
      <c r="H1958" s="9">
        <f t="shared" si="61"/>
        <v>-0.16407098607602411</v>
      </c>
    </row>
    <row r="1959" spans="1:8" x14ac:dyDescent="0.35">
      <c r="A1959">
        <v>1950</v>
      </c>
      <c r="B1959" s="6">
        <v>0.18421489428785054</v>
      </c>
      <c r="C1959" s="6">
        <v>8.1526663114136061E-2</v>
      </c>
      <c r="D1959" s="6">
        <v>0.36617602538682165</v>
      </c>
      <c r="E1959" s="6">
        <v>0.36808241721119178</v>
      </c>
      <c r="F1959" s="7">
        <f t="shared" si="60"/>
        <v>-1.8782791406651974E-4</v>
      </c>
      <c r="G1959" s="7" cm="1">
        <f t="array" ref="G1959">SQRT(MMULT(MMULT(B1959:E1959,$M$3:$P$6),TRANSPOSE(B1959:E1959)))</f>
        <v>2.2193004271263039E-2</v>
      </c>
      <c r="H1959" s="9">
        <f t="shared" si="61"/>
        <v>-5.3522628101531862E-2</v>
      </c>
    </row>
    <row r="1960" spans="1:8" x14ac:dyDescent="0.35">
      <c r="A1960">
        <v>1951</v>
      </c>
      <c r="B1960" s="6">
        <v>6.8248845821659271E-2</v>
      </c>
      <c r="C1960" s="6">
        <v>0.16956801833443616</v>
      </c>
      <c r="D1960" s="6">
        <v>0.41875313080031912</v>
      </c>
      <c r="E1960" s="6">
        <v>0.34343000504358551</v>
      </c>
      <c r="F1960" s="7">
        <f t="shared" si="60"/>
        <v>-6.2340378468875529E-4</v>
      </c>
      <c r="G1960" s="7" cm="1">
        <f t="array" ref="G1960">SQRT(MMULT(MMULT(B1960:E1960,$M$3:$P$6),TRANSPOSE(B1960:E1960)))</f>
        <v>2.1244396883589263E-2</v>
      </c>
      <c r="H1960" s="9">
        <f t="shared" si="61"/>
        <v>-7.6415621191053523E-2</v>
      </c>
    </row>
    <row r="1961" spans="1:8" x14ac:dyDescent="0.35">
      <c r="A1961">
        <v>1952</v>
      </c>
      <c r="B1961" s="6">
        <v>0.24292412071302177</v>
      </c>
      <c r="C1961" s="6">
        <v>0.27329555684849544</v>
      </c>
      <c r="D1961" s="6">
        <v>0.28632220446576323</v>
      </c>
      <c r="E1961" s="6">
        <v>0.19745811797271956</v>
      </c>
      <c r="F1961" s="7">
        <f t="shared" si="60"/>
        <v>-1.367282289072164E-3</v>
      </c>
      <c r="G1961" s="7" cm="1">
        <f t="array" ref="G1961">SQRT(MMULT(MMULT(B1961:E1961,$M$3:$P$6),TRANSPOSE(B1961:E1961)))</f>
        <v>1.9294536413938822E-2</v>
      </c>
      <c r="H1961" s="9">
        <f t="shared" si="61"/>
        <v>-0.12269184593427102</v>
      </c>
    </row>
    <row r="1962" spans="1:8" x14ac:dyDescent="0.35">
      <c r="A1962">
        <v>1953</v>
      </c>
      <c r="B1962" s="6">
        <v>0.51729490834854297</v>
      </c>
      <c r="C1962" s="6">
        <v>4.2977779311397388E-2</v>
      </c>
      <c r="D1962" s="6">
        <v>0.43916819121566969</v>
      </c>
      <c r="E1962" s="6">
        <v>5.5912112439000393E-4</v>
      </c>
      <c r="F1962" s="7">
        <f t="shared" si="60"/>
        <v>-1.4465561694818293E-3</v>
      </c>
      <c r="G1962" s="7" cm="1">
        <f t="array" ref="G1962">SQRT(MMULT(MMULT(B1962:E1962,$M$3:$P$6),TRANSPOSE(B1962:E1962)))</f>
        <v>1.6739883361535708E-2</v>
      </c>
      <c r="H1962" s="9">
        <f t="shared" si="61"/>
        <v>-0.14615132714146842</v>
      </c>
    </row>
    <row r="1963" spans="1:8" x14ac:dyDescent="0.35">
      <c r="A1963">
        <v>1954</v>
      </c>
      <c r="B1963" s="6">
        <v>0.1963408267179497</v>
      </c>
      <c r="C1963" s="6">
        <v>3.3386313692950628E-2</v>
      </c>
      <c r="D1963" s="6">
        <v>0.50435688645405985</v>
      </c>
      <c r="E1963" s="6">
        <v>0.2659159731350399</v>
      </c>
      <c r="F1963" s="7">
        <f t="shared" si="60"/>
        <v>-5.2615872124124954E-4</v>
      </c>
      <c r="G1963" s="7" cm="1">
        <f t="array" ref="G1963">SQRT(MMULT(MMULT(B1963:E1963,$M$3:$P$6),TRANSPOSE(B1963:E1963)))</f>
        <v>1.9012083725739391E-2</v>
      </c>
      <c r="H1963" s="9">
        <f t="shared" si="61"/>
        <v>-8.0273090696264343E-2</v>
      </c>
    </row>
    <row r="1964" spans="1:8" x14ac:dyDescent="0.35">
      <c r="A1964">
        <v>1955</v>
      </c>
      <c r="B1964" s="6">
        <v>0.32245479018505191</v>
      </c>
      <c r="C1964" s="6">
        <v>0.34955138358814186</v>
      </c>
      <c r="D1964" s="6">
        <v>0.20023597542583868</v>
      </c>
      <c r="E1964" s="6">
        <v>0.12775785080096758</v>
      </c>
      <c r="F1964" s="7">
        <f t="shared" si="60"/>
        <v>-1.7902348187712812E-3</v>
      </c>
      <c r="G1964" s="7" cm="1">
        <f t="array" ref="G1964">SQRT(MMULT(MMULT(B1964:E1964,$M$3:$P$6),TRANSPOSE(B1964:E1964)))</f>
        <v>1.9323886782577741E-2</v>
      </c>
      <c r="H1964" s="9">
        <f t="shared" si="61"/>
        <v>-0.14439304318875093</v>
      </c>
    </row>
    <row r="1965" spans="1:8" x14ac:dyDescent="0.35">
      <c r="A1965">
        <v>1956</v>
      </c>
      <c r="B1965" s="6">
        <v>0.52237974318196256</v>
      </c>
      <c r="C1965" s="6">
        <v>1.4582407454031485E-2</v>
      </c>
      <c r="D1965" s="6">
        <v>0.26875443204070565</v>
      </c>
      <c r="E1965" s="6">
        <v>0.19428341732330021</v>
      </c>
      <c r="F1965" s="7">
        <f t="shared" si="60"/>
        <v>-4.9122139670550549E-4</v>
      </c>
      <c r="G1965" s="7" cm="1">
        <f t="array" ref="G1965">SQRT(MMULT(MMULT(B1965:E1965,$M$3:$P$6),TRANSPOSE(B1965:E1965)))</f>
        <v>1.9671469671567972E-2</v>
      </c>
      <c r="H1965" s="9">
        <f t="shared" si="61"/>
        <v>-7.580630332164924E-2</v>
      </c>
    </row>
    <row r="1966" spans="1:8" x14ac:dyDescent="0.35">
      <c r="A1966">
        <v>1957</v>
      </c>
      <c r="B1966" s="6">
        <v>0.26246341548556829</v>
      </c>
      <c r="C1966" s="6">
        <v>0.1195881213145422</v>
      </c>
      <c r="D1966" s="6">
        <v>0.37778320861936976</v>
      </c>
      <c r="E1966" s="6">
        <v>0.24016525458051968</v>
      </c>
      <c r="F1966" s="7">
        <f t="shared" si="60"/>
        <v>-7.8574168128373598E-4</v>
      </c>
      <c r="G1966" s="7" cm="1">
        <f t="array" ref="G1966">SQRT(MMULT(MMULT(B1966:E1966,$M$3:$P$6),TRANSPOSE(B1966:E1966)))</f>
        <v>1.9275976766347992E-2</v>
      </c>
      <c r="H1966" s="9">
        <f t="shared" si="61"/>
        <v>-9.2640788216827724E-2</v>
      </c>
    </row>
    <row r="1967" spans="1:8" x14ac:dyDescent="0.35">
      <c r="A1967">
        <v>1958</v>
      </c>
      <c r="B1967" s="6">
        <v>6.9489877497750832E-2</v>
      </c>
      <c r="C1967" s="6">
        <v>0.65375801116614229</v>
      </c>
      <c r="D1967" s="6">
        <v>0.20261708489353517</v>
      </c>
      <c r="E1967" s="6">
        <v>7.4135026442571764E-2</v>
      </c>
      <c r="F1967" s="7">
        <f t="shared" si="60"/>
        <v>-3.0082528612655683E-3</v>
      </c>
      <c r="G1967" s="7" cm="1">
        <f t="array" ref="G1967">SQRT(MMULT(MMULT(B1967:E1967,$M$3:$P$6),TRANSPOSE(B1967:E1967)))</f>
        <v>1.9806886562539251E-2</v>
      </c>
      <c r="H1967" s="9">
        <f t="shared" si="61"/>
        <v>-0.20236662882930695</v>
      </c>
    </row>
    <row r="1968" spans="1:8" x14ac:dyDescent="0.35">
      <c r="A1968">
        <v>1959</v>
      </c>
      <c r="B1968" s="6">
        <v>3.677388168417812E-3</v>
      </c>
      <c r="C1968" s="6">
        <v>0.3724869135552023</v>
      </c>
      <c r="D1968" s="6">
        <v>8.5509767643246984E-2</v>
      </c>
      <c r="E1968" s="6">
        <v>0.53832593063313294</v>
      </c>
      <c r="F1968" s="7">
        <f t="shared" si="60"/>
        <v>-2.8418084968994187E-4</v>
      </c>
      <c r="G1968" s="7" cm="1">
        <f t="array" ref="G1968">SQRT(MMULT(MMULT(B1968:E1968,$M$3:$P$6),TRANSPOSE(B1968:E1968)))</f>
        <v>2.8649732354855097E-2</v>
      </c>
      <c r="H1968" s="9">
        <f t="shared" si="61"/>
        <v>-4.4823485042865312E-2</v>
      </c>
    </row>
    <row r="1969" spans="1:8" x14ac:dyDescent="0.35">
      <c r="A1969">
        <v>1960</v>
      </c>
      <c r="B1969" s="6">
        <v>0.23367890719793061</v>
      </c>
      <c r="C1969" s="6">
        <v>0.13557205366804312</v>
      </c>
      <c r="D1969" s="6">
        <v>0.37960286807964522</v>
      </c>
      <c r="E1969" s="6">
        <v>0.25114617105438114</v>
      </c>
      <c r="F1969" s="7">
        <f t="shared" si="60"/>
        <v>-8.0191375479396747E-4</v>
      </c>
      <c r="G1969" s="7" cm="1">
        <f t="array" ref="G1969">SQRT(MMULT(MMULT(B1969:E1969,$M$3:$P$6),TRANSPOSE(B1969:E1969)))</f>
        <v>1.9459148515186011E-2</v>
      </c>
      <c r="H1969" s="9">
        <f t="shared" si="61"/>
        <v>-9.2599825392552265E-2</v>
      </c>
    </row>
    <row r="1970" spans="1:8" x14ac:dyDescent="0.35">
      <c r="A1970">
        <v>1961</v>
      </c>
      <c r="B1970" s="6">
        <v>2.9796217761584123E-3</v>
      </c>
      <c r="C1970" s="6">
        <v>0.33162224190225364</v>
      </c>
      <c r="D1970" s="6">
        <v>1.5172483943624693E-2</v>
      </c>
      <c r="E1970" s="6">
        <v>0.65022565237796326</v>
      </c>
      <c r="F1970" s="7">
        <f t="shared" si="60"/>
        <v>3.2269558545096073E-4</v>
      </c>
      <c r="G1970" s="7" cm="1">
        <f t="array" ref="G1970">SQRT(MMULT(MMULT(B1970:E1970,$M$3:$P$6),TRANSPOSE(B1970:E1970)))</f>
        <v>3.2393862755751873E-2</v>
      </c>
      <c r="H1970" s="9">
        <f t="shared" si="61"/>
        <v>-2.0908417735046949E-2</v>
      </c>
    </row>
    <row r="1971" spans="1:8" x14ac:dyDescent="0.35">
      <c r="A1971">
        <v>1962</v>
      </c>
      <c r="B1971" s="6">
        <v>0.27176435405138905</v>
      </c>
      <c r="C1971" s="6">
        <v>0.45828780137213565</v>
      </c>
      <c r="D1971" s="6">
        <v>2.6462898466222903E-2</v>
      </c>
      <c r="E1971" s="6">
        <v>0.24348494611025234</v>
      </c>
      <c r="F1971" s="7">
        <f t="shared" si="60"/>
        <v>-1.5726365155200258E-3</v>
      </c>
      <c r="G1971" s="7" cm="1">
        <f t="array" ref="G1971">SQRT(MMULT(MMULT(B1971:E1971,$M$3:$P$6),TRANSPOSE(B1971:E1971)))</f>
        <v>2.2525534442221325E-2</v>
      </c>
      <c r="H1971" s="9">
        <f t="shared" si="61"/>
        <v>-0.11420978810153942</v>
      </c>
    </row>
    <row r="1972" spans="1:8" x14ac:dyDescent="0.35">
      <c r="A1972">
        <v>1963</v>
      </c>
      <c r="B1972" s="6">
        <v>0.37015561418518328</v>
      </c>
      <c r="C1972" s="6">
        <v>9.4620520168247499E-2</v>
      </c>
      <c r="D1972" s="6">
        <v>0.34636892870258784</v>
      </c>
      <c r="E1972" s="6">
        <v>0.18885493694398139</v>
      </c>
      <c r="F1972" s="7">
        <f t="shared" si="60"/>
        <v>-8.5523185829649434E-4</v>
      </c>
      <c r="G1972" s="7" cm="1">
        <f t="array" ref="G1972">SQRT(MMULT(MMULT(B1972:E1972,$M$3:$P$6),TRANSPOSE(B1972:E1972)))</f>
        <v>1.8717292568195869E-2</v>
      </c>
      <c r="H1972" s="9">
        <f t="shared" si="61"/>
        <v>-9.9118601236638001E-2</v>
      </c>
    </row>
    <row r="1973" spans="1:8" x14ac:dyDescent="0.35">
      <c r="A1973">
        <v>1964</v>
      </c>
      <c r="B1973" s="6">
        <v>9.7891507719156182E-2</v>
      </c>
      <c r="C1973" s="6">
        <v>0.81571915203263479</v>
      </c>
      <c r="D1973" s="6">
        <v>7.2394899813387911E-2</v>
      </c>
      <c r="E1973" s="6">
        <v>1.3994440434821249E-2</v>
      </c>
      <c r="F1973" s="7">
        <f t="shared" si="60"/>
        <v>-3.642472925671185E-3</v>
      </c>
      <c r="G1973" s="7" cm="1">
        <f t="array" ref="G1973">SQRT(MMULT(MMULT(B1973:E1973,$M$3:$P$6),TRANSPOSE(B1973:E1973)))</f>
        <v>2.1566296851925057E-2</v>
      </c>
      <c r="H1973" s="9">
        <f t="shared" si="61"/>
        <v>-0.21526518704377323</v>
      </c>
    </row>
    <row r="1974" spans="1:8" x14ac:dyDescent="0.35">
      <c r="A1974">
        <v>1965</v>
      </c>
      <c r="B1974" s="6">
        <v>0.24156243734120017</v>
      </c>
      <c r="C1974" s="6">
        <v>0.25107286782629173</v>
      </c>
      <c r="D1974" s="6">
        <v>0.38406323227052225</v>
      </c>
      <c r="E1974" s="6">
        <v>0.12330146256198567</v>
      </c>
      <c r="F1974" s="7">
        <f t="shared" si="60"/>
        <v>-1.6531709638490217E-3</v>
      </c>
      <c r="G1974" s="7" cm="1">
        <f t="array" ref="G1974">SQRT(MMULT(MMULT(B1974:E1974,$M$3:$P$6),TRANSPOSE(B1974:E1974)))</f>
        <v>1.7583711119991349E-2</v>
      </c>
      <c r="H1974" s="9">
        <f t="shared" si="61"/>
        <v>-0.15088799774653755</v>
      </c>
    </row>
    <row r="1975" spans="1:8" x14ac:dyDescent="0.35">
      <c r="A1975">
        <v>1966</v>
      </c>
      <c r="B1975" s="6">
        <v>0.17345062117240206</v>
      </c>
      <c r="C1975" s="6">
        <v>0.28448808266592118</v>
      </c>
      <c r="D1975" s="6">
        <v>0.27952541008479526</v>
      </c>
      <c r="E1975" s="6">
        <v>0.2625358860768815</v>
      </c>
      <c r="F1975" s="7">
        <f t="shared" si="60"/>
        <v>-1.1650317705672571E-3</v>
      </c>
      <c r="G1975" s="7" cm="1">
        <f t="array" ref="G1975">SQRT(MMULT(MMULT(B1975:E1975,$M$3:$P$6),TRANSPOSE(B1975:E1975)))</f>
        <v>2.0450382087838521E-2</v>
      </c>
      <c r="H1975" s="9">
        <f t="shared" si="61"/>
        <v>-0.10586754620368502</v>
      </c>
    </row>
    <row r="1976" spans="1:8" x14ac:dyDescent="0.35">
      <c r="A1976">
        <v>1967</v>
      </c>
      <c r="B1976" s="6">
        <v>5.6475715256131473E-3</v>
      </c>
      <c r="C1976" s="6">
        <v>0.24800107494416146</v>
      </c>
      <c r="D1976" s="6">
        <v>0.49115078692240077</v>
      </c>
      <c r="E1976" s="6">
        <v>0.25520056660782459</v>
      </c>
      <c r="F1976" s="7">
        <f t="shared" si="60"/>
        <v>-1.2738102064109831E-3</v>
      </c>
      <c r="G1976" s="7" cm="1">
        <f t="array" ref="G1976">SQRT(MMULT(MMULT(B1976:E1976,$M$3:$P$6),TRANSPOSE(B1976:E1976)))</f>
        <v>1.8930728905626179E-2</v>
      </c>
      <c r="H1976" s="9">
        <f t="shared" si="61"/>
        <v>-0.12011213185432131</v>
      </c>
    </row>
    <row r="1977" spans="1:8" x14ac:dyDescent="0.35">
      <c r="A1977">
        <v>1968</v>
      </c>
      <c r="B1977" s="6">
        <v>0.53140622820193562</v>
      </c>
      <c r="C1977" s="6">
        <v>0.20404863934111206</v>
      </c>
      <c r="D1977" s="6">
        <v>0.10617771331404925</v>
      </c>
      <c r="E1977" s="6">
        <v>0.15836741914290312</v>
      </c>
      <c r="F1977" s="7">
        <f t="shared" si="60"/>
        <v>-1.0997517792089716E-3</v>
      </c>
      <c r="G1977" s="7" cm="1">
        <f t="array" ref="G1977">SQRT(MMULT(MMULT(B1977:E1977,$M$3:$P$6),TRANSPOSE(B1977:E1977)))</f>
        <v>2.0604797965670434E-2</v>
      </c>
      <c r="H1977" s="9">
        <f t="shared" si="61"/>
        <v>-0.10190596300470206</v>
      </c>
    </row>
    <row r="1978" spans="1:8" x14ac:dyDescent="0.35">
      <c r="A1978">
        <v>1969</v>
      </c>
      <c r="B1978" s="6">
        <v>0.17095989127840444</v>
      </c>
      <c r="C1978" s="6">
        <v>0.32030963886321456</v>
      </c>
      <c r="D1978" s="6">
        <v>0.10535876733656117</v>
      </c>
      <c r="E1978" s="6">
        <v>0.40337170252181981</v>
      </c>
      <c r="F1978" s="7">
        <f t="shared" si="60"/>
        <v>-6.1172063534768034E-4</v>
      </c>
      <c r="G1978" s="7" cm="1">
        <f t="array" ref="G1978">SQRT(MMULT(MMULT(B1978:E1978,$M$3:$P$6),TRANSPOSE(B1978:E1978)))</f>
        <v>2.4889469384959468E-2</v>
      </c>
      <c r="H1978" s="9">
        <f t="shared" si="61"/>
        <v>-6.4755122353939445E-2</v>
      </c>
    </row>
    <row r="1979" spans="1:8" x14ac:dyDescent="0.35">
      <c r="A1979">
        <v>1970</v>
      </c>
      <c r="B1979" s="6">
        <v>0.37008489327204402</v>
      </c>
      <c r="C1979" s="6">
        <v>0.11302441843549134</v>
      </c>
      <c r="D1979" s="6">
        <v>0.45508922608655039</v>
      </c>
      <c r="E1979" s="6">
        <v>6.1801462205914204E-2</v>
      </c>
      <c r="F1979" s="7">
        <f t="shared" si="60"/>
        <v>-1.4780948995241469E-3</v>
      </c>
      <c r="G1979" s="7" cm="1">
        <f t="array" ref="G1979">SQRT(MMULT(MMULT(B1979:E1979,$M$3:$P$6),TRANSPOSE(B1979:E1979)))</f>
        <v>1.657419136631012E-2</v>
      </c>
      <c r="H1979" s="9">
        <f t="shared" si="61"/>
        <v>-0.14951528220926055</v>
      </c>
    </row>
    <row r="1980" spans="1:8" x14ac:dyDescent="0.35">
      <c r="A1980">
        <v>1971</v>
      </c>
      <c r="B1980" s="6">
        <v>5.7893939706633972E-2</v>
      </c>
      <c r="C1980" s="6">
        <v>0.57506811269320013</v>
      </c>
      <c r="D1980" s="6">
        <v>0.22138852188412811</v>
      </c>
      <c r="E1980" s="6">
        <v>0.14564942571603773</v>
      </c>
      <c r="F1980" s="7">
        <f t="shared" si="60"/>
        <v>-2.5053249294080763E-3</v>
      </c>
      <c r="G1980" s="7" cm="1">
        <f t="array" ref="G1980">SQRT(MMULT(MMULT(B1980:E1980,$M$3:$P$6),TRANSPOSE(B1980:E1980)))</f>
        <v>1.9855405107743293E-2</v>
      </c>
      <c r="H1980" s="9">
        <f t="shared" si="61"/>
        <v>-0.17654260441359895</v>
      </c>
    </row>
    <row r="1981" spans="1:8" x14ac:dyDescent="0.35">
      <c r="A1981">
        <v>1972</v>
      </c>
      <c r="B1981" s="6">
        <v>0.13007925478030985</v>
      </c>
      <c r="C1981" s="6">
        <v>0.17805438097272222</v>
      </c>
      <c r="D1981" s="6">
        <v>0.11453274001798165</v>
      </c>
      <c r="E1981" s="6">
        <v>0.57733362422898626</v>
      </c>
      <c r="F1981" s="7">
        <f t="shared" si="60"/>
        <v>4.8166353045694162E-4</v>
      </c>
      <c r="G1981" s="7" cm="1">
        <f t="array" ref="G1981">SQRT(MMULT(MMULT(B1981:E1981,$M$3:$P$6),TRANSPOSE(B1981:E1981)))</f>
        <v>2.9562853449430666E-2</v>
      </c>
      <c r="H1981" s="9">
        <f t="shared" si="61"/>
        <v>-1.7533370736005211E-2</v>
      </c>
    </row>
    <row r="1982" spans="1:8" x14ac:dyDescent="0.35">
      <c r="A1982">
        <v>1973</v>
      </c>
      <c r="B1982" s="6">
        <v>0.21627076760596525</v>
      </c>
      <c r="C1982" s="6">
        <v>0.25612935425693778</v>
      </c>
      <c r="D1982" s="6">
        <v>0.26692006834981291</v>
      </c>
      <c r="E1982" s="6">
        <v>0.26067980978728406</v>
      </c>
      <c r="F1982" s="7">
        <f t="shared" si="60"/>
        <v>-1.0640522663529863E-3</v>
      </c>
      <c r="G1982" s="7" cm="1">
        <f t="array" ref="G1982">SQRT(MMULT(MMULT(B1982:E1982,$M$3:$P$6),TRANSPOSE(B1982:E1982)))</f>
        <v>2.0496001140118653E-2</v>
      </c>
      <c r="H1982" s="9">
        <f t="shared" si="61"/>
        <v>-0.10070512058631928</v>
      </c>
    </row>
    <row r="1983" spans="1:8" x14ac:dyDescent="0.35">
      <c r="A1983">
        <v>1974</v>
      </c>
      <c r="B1983" s="6">
        <v>0.59840826451756457</v>
      </c>
      <c r="C1983" s="6">
        <v>1.2011624885096997E-3</v>
      </c>
      <c r="D1983" s="6">
        <v>7.1909858393451168E-2</v>
      </c>
      <c r="E1983" s="6">
        <v>0.32848071460047462</v>
      </c>
      <c r="F1983" s="7">
        <f t="shared" si="60"/>
        <v>2.2581891108832384E-4</v>
      </c>
      <c r="G1983" s="7" cm="1">
        <f t="array" ref="G1983">SQRT(MMULT(MMULT(B1983:E1983,$M$3:$P$6),TRANSPOSE(B1983:E1983)))</f>
        <v>2.3955708850670152E-2</v>
      </c>
      <c r="H1983" s="9">
        <f t="shared" si="61"/>
        <v>-3.231718559186024E-2</v>
      </c>
    </row>
    <row r="1984" spans="1:8" x14ac:dyDescent="0.35">
      <c r="A1984">
        <v>1975</v>
      </c>
      <c r="B1984" s="6">
        <v>0.19359046717458631</v>
      </c>
      <c r="C1984" s="6">
        <v>0.31167881178076573</v>
      </c>
      <c r="D1984" s="6">
        <v>0.28170678219832518</v>
      </c>
      <c r="E1984" s="6">
        <v>0.21302393884632284</v>
      </c>
      <c r="F1984" s="7">
        <f t="shared" si="60"/>
        <v>-1.4361354186713821E-3</v>
      </c>
      <c r="G1984" s="7" cm="1">
        <f t="array" ref="G1984">SQRT(MMULT(MMULT(B1984:E1984,$M$3:$P$6),TRANSPOSE(B1984:E1984)))</f>
        <v>1.9601621441502189E-2</v>
      </c>
      <c r="H1984" s="9">
        <f t="shared" si="61"/>
        <v>-0.12428234194511037</v>
      </c>
    </row>
    <row r="1985" spans="1:8" x14ac:dyDescent="0.35">
      <c r="A1985">
        <v>1976</v>
      </c>
      <c r="B1985" s="6">
        <v>0.35202176893147419</v>
      </c>
      <c r="C1985" s="6">
        <v>0.1748586076218247</v>
      </c>
      <c r="D1985" s="6">
        <v>0.21605393227038511</v>
      </c>
      <c r="E1985" s="6">
        <v>0.257065691176316</v>
      </c>
      <c r="F1985" s="7">
        <f t="shared" si="60"/>
        <v>-7.5425474109806073E-4</v>
      </c>
      <c r="G1985" s="7" cm="1">
        <f t="array" ref="G1985">SQRT(MMULT(MMULT(B1985:E1985,$M$3:$P$6),TRANSPOSE(B1985:E1985)))</f>
        <v>2.0878988300919887E-2</v>
      </c>
      <c r="H1985" s="9">
        <f t="shared" si="61"/>
        <v>-8.4020102689591133E-2</v>
      </c>
    </row>
    <row r="1986" spans="1:8" x14ac:dyDescent="0.35">
      <c r="A1986">
        <v>1977</v>
      </c>
      <c r="B1986" s="6">
        <v>0.30078118043731783</v>
      </c>
      <c r="C1986" s="6">
        <v>2.755215241095621E-4</v>
      </c>
      <c r="D1986" s="6">
        <v>0.26101905110060597</v>
      </c>
      <c r="E1986" s="6">
        <v>0.43792424693796661</v>
      </c>
      <c r="F1986" s="7">
        <f t="shared" si="60"/>
        <v>4.3790712450915881E-4</v>
      </c>
      <c r="G1986" s="7" cm="1">
        <f t="array" ref="G1986">SQRT(MMULT(MMULT(B1986:E1986,$M$3:$P$6),TRANSPOSE(B1986:E1986)))</f>
        <v>2.4827216383846818E-2</v>
      </c>
      <c r="H1986" s="9">
        <f t="shared" si="61"/>
        <v>-2.2640189169839932E-2</v>
      </c>
    </row>
    <row r="1987" spans="1:8" x14ac:dyDescent="0.35">
      <c r="A1987">
        <v>1978</v>
      </c>
      <c r="B1987" s="6">
        <v>0.16862818899057538</v>
      </c>
      <c r="C1987" s="6">
        <v>3.5533512721490773E-2</v>
      </c>
      <c r="D1987" s="6">
        <v>0.51295060779854373</v>
      </c>
      <c r="E1987" s="6">
        <v>0.28288769048939005</v>
      </c>
      <c r="F1987" s="7">
        <f t="shared" si="60"/>
        <v>-4.8087048484957812E-4</v>
      </c>
      <c r="G1987" s="7" cm="1">
        <f t="array" ref="G1987">SQRT(MMULT(MMULT(B1987:E1987,$M$3:$P$6),TRANSPOSE(B1987:E1987)))</f>
        <v>1.9330177623168219E-2</v>
      </c>
      <c r="H1987" s="9">
        <f t="shared" si="61"/>
        <v>-7.6609253868142324E-2</v>
      </c>
    </row>
    <row r="1988" spans="1:8" x14ac:dyDescent="0.35">
      <c r="A1988">
        <v>1979</v>
      </c>
      <c r="B1988" s="6">
        <v>0.22677395596530206</v>
      </c>
      <c r="C1988" s="6">
        <v>0.24435852063315239</v>
      </c>
      <c r="D1988" s="6">
        <v>0.12435167547766837</v>
      </c>
      <c r="E1988" s="6">
        <v>0.40451584792387718</v>
      </c>
      <c r="F1988" s="7">
        <f t="shared" si="60"/>
        <v>-3.7051087067435456E-4</v>
      </c>
      <c r="G1988" s="7" cm="1">
        <f t="array" ref="G1988">SQRT(MMULT(MMULT(B1988:E1988,$M$3:$P$6),TRANSPOSE(B1988:E1988)))</f>
        <v>2.4756872775505704E-2</v>
      </c>
      <c r="H1988" s="9">
        <f t="shared" si="61"/>
        <v>-5.5358804122882979E-2</v>
      </c>
    </row>
    <row r="1989" spans="1:8" x14ac:dyDescent="0.35">
      <c r="A1989">
        <v>1980</v>
      </c>
      <c r="B1989" s="6">
        <v>0.27511587048337161</v>
      </c>
      <c r="C1989" s="6">
        <v>5.3164658083680164E-2</v>
      </c>
      <c r="D1989" s="6">
        <v>0.34157352922706286</v>
      </c>
      <c r="E1989" s="6">
        <v>0.33014594220588539</v>
      </c>
      <c r="F1989" s="7">
        <f t="shared" si="60"/>
        <v>-2.0455672922281012E-4</v>
      </c>
      <c r="G1989" s="7" cm="1">
        <f t="array" ref="G1989">SQRT(MMULT(MMULT(B1989:E1989,$M$3:$P$6),TRANSPOSE(B1989:E1989)))</f>
        <v>2.1478480691199918E-2</v>
      </c>
      <c r="H1989" s="9">
        <f t="shared" si="61"/>
        <v>-5.6082026775587365E-2</v>
      </c>
    </row>
    <row r="1990" spans="1:8" x14ac:dyDescent="0.35">
      <c r="A1990">
        <v>1981</v>
      </c>
      <c r="B1990" s="6">
        <v>0.36396506879856344</v>
      </c>
      <c r="C1990" s="6">
        <v>0.28065436730100429</v>
      </c>
      <c r="D1990" s="6">
        <v>0.32583083984607514</v>
      </c>
      <c r="E1990" s="6">
        <v>2.9549724054357209E-2</v>
      </c>
      <c r="F1990" s="7">
        <f t="shared" si="60"/>
        <v>-2.0323354167015315E-3</v>
      </c>
      <c r="G1990" s="7" cm="1">
        <f t="array" ref="G1990">SQRT(MMULT(MMULT(B1990:E1990,$M$3:$P$6),TRANSPOSE(B1990:E1990)))</f>
        <v>1.7617741577043568E-2</v>
      </c>
      <c r="H1990" s="9">
        <f t="shared" si="61"/>
        <v>-0.17211828221233266</v>
      </c>
    </row>
    <row r="1991" spans="1:8" x14ac:dyDescent="0.35">
      <c r="A1991">
        <v>1982</v>
      </c>
      <c r="B1991" s="6">
        <v>2.4308338888577457E-2</v>
      </c>
      <c r="C1991" s="6">
        <v>0.33829858996186746</v>
      </c>
      <c r="D1991" s="6">
        <v>0.35108943547220672</v>
      </c>
      <c r="E1991" s="6">
        <v>0.28630363567734834</v>
      </c>
      <c r="F1991" s="7">
        <f t="shared" si="60"/>
        <v>-1.3302618490136421E-3</v>
      </c>
      <c r="G1991" s="7" cm="1">
        <f t="array" ref="G1991">SQRT(MMULT(MMULT(B1991:E1991,$M$3:$P$6),TRANSPOSE(B1991:E1991)))</f>
        <v>2.0509915961419573E-2</v>
      </c>
      <c r="H1991" s="9">
        <f t="shared" si="61"/>
        <v>-0.11361635286058751</v>
      </c>
    </row>
    <row r="1992" spans="1:8" x14ac:dyDescent="0.35">
      <c r="A1992">
        <v>1983</v>
      </c>
      <c r="B1992" s="6">
        <v>7.2386012030760824E-2</v>
      </c>
      <c r="C1992" s="6">
        <v>5.2765001662454673E-2</v>
      </c>
      <c r="D1992" s="6">
        <v>0.51397928308890184</v>
      </c>
      <c r="E1992" s="6">
        <v>0.36086970321788264</v>
      </c>
      <c r="F1992" s="7">
        <f t="shared" si="60"/>
        <v>-2.6026255798621369E-4</v>
      </c>
      <c r="G1992" s="7" cm="1">
        <f t="array" ref="G1992">SQRT(MMULT(MMULT(B1992:E1992,$M$3:$P$6),TRANSPOSE(B1992:E1992)))</f>
        <v>2.1214895270350299E-2</v>
      </c>
      <c r="H1992" s="9">
        <f t="shared" si="61"/>
        <v>-5.9404608975258184E-2</v>
      </c>
    </row>
    <row r="1993" spans="1:8" x14ac:dyDescent="0.35">
      <c r="A1993">
        <v>1984</v>
      </c>
      <c r="B1993" s="6">
        <v>0.2640718875125167</v>
      </c>
      <c r="C1993" s="6">
        <v>0.24283442998181168</v>
      </c>
      <c r="D1993" s="6">
        <v>0.2712937425163181</v>
      </c>
      <c r="E1993" s="6">
        <v>0.22179993998935349</v>
      </c>
      <c r="F1993" s="7">
        <f t="shared" si="60"/>
        <v>-1.1629557454839721E-3</v>
      </c>
      <c r="G1993" s="7" cm="1">
        <f t="array" ref="G1993">SQRT(MMULT(MMULT(B1993:E1993,$M$3:$P$6),TRANSPOSE(B1993:E1993)))</f>
        <v>1.9780450029479538E-2</v>
      </c>
      <c r="H1993" s="9">
        <f t="shared" si="61"/>
        <v>-0.1093481565010118</v>
      </c>
    </row>
    <row r="1994" spans="1:8" x14ac:dyDescent="0.35">
      <c r="A1994">
        <v>1985</v>
      </c>
      <c r="B1994" s="6">
        <v>0.51473349718264216</v>
      </c>
      <c r="C1994" s="6">
        <v>0.25933863237723964</v>
      </c>
      <c r="D1994" s="6">
        <v>4.312002599785781E-2</v>
      </c>
      <c r="E1994" s="6">
        <v>0.18280784444226031</v>
      </c>
      <c r="F1994" s="7">
        <f t="shared" si="60"/>
        <v>-1.1369907056271147E-3</v>
      </c>
      <c r="G1994" s="7" cm="1">
        <f t="array" ref="G1994">SQRT(MMULT(MMULT(B1994:E1994,$M$3:$P$6),TRANSPOSE(B1994:E1994)))</f>
        <v>2.1505019959299532E-2</v>
      </c>
      <c r="H1994" s="9">
        <f t="shared" si="61"/>
        <v>-9.9371714589039692E-2</v>
      </c>
    </row>
    <row r="1995" spans="1:8" x14ac:dyDescent="0.35">
      <c r="A1995">
        <v>1986</v>
      </c>
      <c r="B1995" s="6">
        <v>0.22650646761272344</v>
      </c>
      <c r="C1995" s="6">
        <v>0.29046031289823138</v>
      </c>
      <c r="D1995" s="6">
        <v>0.17648397745766342</v>
      </c>
      <c r="E1995" s="6">
        <v>0.30654924203138173</v>
      </c>
      <c r="F1995" s="7">
        <f t="shared" ref="F1995:F2058" si="62">B1995*$B$3+C1995*$B$4+D1995*$B$5+E1995*$B$6</f>
        <v>-9.2739902762558322E-4</v>
      </c>
      <c r="G1995" s="7" cm="1">
        <f t="array" ref="G1995">SQRT(MMULT(MMULT(B1995:E1995,$M$3:$P$6),TRANSPOSE(B1995:E1995)))</f>
        <v>2.2139904164691328E-2</v>
      </c>
      <c r="H1995" s="9">
        <f t="shared" ref="H1995:H2058" si="63">(F1995-0.001)/G1995</f>
        <v>-8.7055436793597105E-2</v>
      </c>
    </row>
    <row r="1996" spans="1:8" x14ac:dyDescent="0.35">
      <c r="A1996">
        <v>1987</v>
      </c>
      <c r="B1996" s="6">
        <v>0.44258847049714006</v>
      </c>
      <c r="C1996" s="6">
        <v>0.30778215217565896</v>
      </c>
      <c r="D1996" s="6">
        <v>5.7495498849077904E-2</v>
      </c>
      <c r="E1996" s="6">
        <v>0.19213387847812305</v>
      </c>
      <c r="F1996" s="7">
        <f t="shared" si="62"/>
        <v>-1.2804784098955206E-3</v>
      </c>
      <c r="G1996" s="7" cm="1">
        <f t="array" ref="G1996">SQRT(MMULT(MMULT(B1996:E1996,$M$3:$P$6),TRANSPOSE(B1996:E1996)))</f>
        <v>2.1427253132510118E-2</v>
      </c>
      <c r="H1996" s="9">
        <f t="shared" si="63"/>
        <v>-0.1064288733508032</v>
      </c>
    </row>
    <row r="1997" spans="1:8" x14ac:dyDescent="0.35">
      <c r="A1997">
        <v>1988</v>
      </c>
      <c r="B1997" s="6">
        <v>9.5213533567892319E-2</v>
      </c>
      <c r="C1997" s="6">
        <v>0.25741711768618503</v>
      </c>
      <c r="D1997" s="6">
        <v>0.42019430313987466</v>
      </c>
      <c r="E1997" s="6">
        <v>0.22717504560604798</v>
      </c>
      <c r="F1997" s="7">
        <f t="shared" si="62"/>
        <v>-1.3371513203642893E-3</v>
      </c>
      <c r="G1997" s="7" cm="1">
        <f t="array" ref="G1997">SQRT(MMULT(MMULT(B1997:E1997,$M$3:$P$6),TRANSPOSE(B1997:E1997)))</f>
        <v>1.8792476700552098E-2</v>
      </c>
      <c r="H1997" s="9">
        <f t="shared" si="63"/>
        <v>-0.12436632795163327</v>
      </c>
    </row>
    <row r="1998" spans="1:8" x14ac:dyDescent="0.35">
      <c r="A1998">
        <v>1989</v>
      </c>
      <c r="B1998" s="6">
        <v>0.31387856826723698</v>
      </c>
      <c r="C1998" s="6">
        <v>0.43829486946812152</v>
      </c>
      <c r="D1998" s="6">
        <v>0.13724215649348623</v>
      </c>
      <c r="E1998" s="6">
        <v>0.11058440577115528</v>
      </c>
      <c r="F1998" s="7">
        <f t="shared" si="62"/>
        <v>-2.089278118887988E-3</v>
      </c>
      <c r="G1998" s="7" cm="1">
        <f t="array" ref="G1998">SQRT(MMULT(MMULT(B1998:E1998,$M$3:$P$6),TRANSPOSE(B1998:E1998)))</f>
        <v>1.9924431813060382E-2</v>
      </c>
      <c r="H1998" s="9">
        <f t="shared" si="63"/>
        <v>-0.15504974735906793</v>
      </c>
    </row>
    <row r="1999" spans="1:8" x14ac:dyDescent="0.35">
      <c r="A1999">
        <v>1990</v>
      </c>
      <c r="B1999" s="6">
        <v>7.4271323020666274E-2</v>
      </c>
      <c r="C1999" s="6">
        <v>0.39546549699870476</v>
      </c>
      <c r="D1999" s="6">
        <v>0.13626922937189806</v>
      </c>
      <c r="E1999" s="6">
        <v>0.39399395060873099</v>
      </c>
      <c r="F1999" s="7">
        <f t="shared" si="62"/>
        <v>-9.2817032943731887E-4</v>
      </c>
      <c r="G1999" s="7" cm="1">
        <f t="array" ref="G1999">SQRT(MMULT(MMULT(B1999:E1999,$M$3:$P$6),TRANSPOSE(B1999:E1999)))</f>
        <v>2.4495807300007638E-2</v>
      </c>
      <c r="H1999" s="9">
        <f t="shared" si="63"/>
        <v>-7.8714300199312789E-2</v>
      </c>
    </row>
    <row r="2000" spans="1:8" x14ac:dyDescent="0.35">
      <c r="A2000">
        <v>1991</v>
      </c>
      <c r="B2000" s="6">
        <v>0.43838255745653082</v>
      </c>
      <c r="C2000" s="6">
        <v>0.25874608942101113</v>
      </c>
      <c r="D2000" s="6">
        <v>0.24314611687079968</v>
      </c>
      <c r="E2000" s="6">
        <v>5.9725236251658369E-2</v>
      </c>
      <c r="F2000" s="7">
        <f t="shared" si="62"/>
        <v>-1.7702555322822041E-3</v>
      </c>
      <c r="G2000" s="7" cm="1">
        <f t="array" ref="G2000">SQRT(MMULT(MMULT(B2000:E2000,$M$3:$P$6),TRANSPOSE(B2000:E2000)))</f>
        <v>1.8465514858834357E-2</v>
      </c>
      <c r="H2000" s="9">
        <f t="shared" si="63"/>
        <v>-0.15002319477470977</v>
      </c>
    </row>
    <row r="2001" spans="1:8" x14ac:dyDescent="0.35">
      <c r="A2001">
        <v>1992</v>
      </c>
      <c r="B2001" s="6">
        <v>0.37922474620407076</v>
      </c>
      <c r="C2001" s="6">
        <v>0.18279375981029591</v>
      </c>
      <c r="D2001" s="6">
        <v>0.4159802740240694</v>
      </c>
      <c r="E2001" s="6">
        <v>2.2001219961563984E-2</v>
      </c>
      <c r="F2001" s="7">
        <f t="shared" si="62"/>
        <v>-1.8175868113766873E-3</v>
      </c>
      <c r="G2001" s="7" cm="1">
        <f t="array" ref="G2001">SQRT(MMULT(MMULT(B2001:E2001,$M$3:$P$6),TRANSPOSE(B2001:E2001)))</f>
        <v>1.6783367969018928E-2</v>
      </c>
      <c r="H2001" s="9">
        <f t="shared" si="63"/>
        <v>-0.16787970189164539</v>
      </c>
    </row>
    <row r="2002" spans="1:8" x14ac:dyDescent="0.35">
      <c r="A2002">
        <v>1993</v>
      </c>
      <c r="B2002" s="6">
        <v>9.601005494192022E-2</v>
      </c>
      <c r="C2002" s="6">
        <v>0.14525633278519864</v>
      </c>
      <c r="D2002" s="6">
        <v>0.72650482200393773</v>
      </c>
      <c r="E2002" s="6">
        <v>3.2228790268943409E-2</v>
      </c>
      <c r="F2002" s="7">
        <f t="shared" si="62"/>
        <v>-1.9557784267206311E-3</v>
      </c>
      <c r="G2002" s="7" cm="1">
        <f t="array" ref="G2002">SQRT(MMULT(MMULT(B2002:E2002,$M$3:$P$6),TRANSPOSE(B2002:E2002)))</f>
        <v>1.4907608061539988E-2</v>
      </c>
      <c r="H2002" s="9">
        <f t="shared" si="63"/>
        <v>-0.19827315116676691</v>
      </c>
    </row>
    <row r="2003" spans="1:8" x14ac:dyDescent="0.35">
      <c r="A2003">
        <v>1994</v>
      </c>
      <c r="B2003" s="6">
        <v>0.42694975525244205</v>
      </c>
      <c r="C2003" s="6">
        <v>0.17605114647479672</v>
      </c>
      <c r="D2003" s="6">
        <v>0.12214515171880874</v>
      </c>
      <c r="E2003" s="6">
        <v>0.27485394655395246</v>
      </c>
      <c r="F2003" s="7">
        <f t="shared" si="62"/>
        <v>-6.0341965055976774E-4</v>
      </c>
      <c r="G2003" s="7" cm="1">
        <f t="array" ref="G2003">SQRT(MMULT(MMULT(B2003:E2003,$M$3:$P$6),TRANSPOSE(B2003:E2003)))</f>
        <v>2.2078792439728667E-2</v>
      </c>
      <c r="H2003" s="9">
        <f t="shared" si="63"/>
        <v>-7.2622615341705374E-2</v>
      </c>
    </row>
    <row r="2004" spans="1:8" x14ac:dyDescent="0.35">
      <c r="A2004">
        <v>1995</v>
      </c>
      <c r="B2004" s="6">
        <v>6.3159156704473945E-2</v>
      </c>
      <c r="C2004" s="6">
        <v>0.42476842644687945</v>
      </c>
      <c r="D2004" s="6">
        <v>0.19074236187888494</v>
      </c>
      <c r="E2004" s="6">
        <v>0.32133005496976152</v>
      </c>
      <c r="F2004" s="7">
        <f t="shared" si="62"/>
        <v>-1.340096691114448E-3</v>
      </c>
      <c r="G2004" s="7" cm="1">
        <f t="array" ref="G2004">SQRT(MMULT(MMULT(B2004:E2004,$M$3:$P$6),TRANSPOSE(B2004:E2004)))</f>
        <v>2.2491031721031469E-2</v>
      </c>
      <c r="H2004" s="9">
        <f t="shared" si="63"/>
        <v>-0.10404576900428328</v>
      </c>
    </row>
    <row r="2005" spans="1:8" x14ac:dyDescent="0.35">
      <c r="A2005">
        <v>1996</v>
      </c>
      <c r="B2005" s="6">
        <v>0.34178161305434951</v>
      </c>
      <c r="C2005" s="6">
        <v>0.28771225703454961</v>
      </c>
      <c r="D2005" s="6">
        <v>5.1312020088009481E-2</v>
      </c>
      <c r="E2005" s="6">
        <v>0.31919410982309132</v>
      </c>
      <c r="F2005" s="7">
        <f t="shared" si="62"/>
        <v>-7.5142700845458419E-4</v>
      </c>
      <c r="G2005" s="7" cm="1">
        <f t="array" ref="G2005">SQRT(MMULT(MMULT(B2005:E2005,$M$3:$P$6),TRANSPOSE(B2005:E2005)))</f>
        <v>2.3510532667157705E-2</v>
      </c>
      <c r="H2005" s="9">
        <f t="shared" si="63"/>
        <v>-7.4495420127217479E-2</v>
      </c>
    </row>
    <row r="2006" spans="1:8" x14ac:dyDescent="0.35">
      <c r="A2006">
        <v>1997</v>
      </c>
      <c r="B2006" s="6">
        <v>0.52523158997787822</v>
      </c>
      <c r="C2006" s="6">
        <v>0.25524429907560076</v>
      </c>
      <c r="D2006" s="6">
        <v>5.1912145329541803E-2</v>
      </c>
      <c r="E2006" s="6">
        <v>0.16761196561697916</v>
      </c>
      <c r="F2006" s="7">
        <f t="shared" si="62"/>
        <v>-1.1862222973474657E-3</v>
      </c>
      <c r="G2006" s="7" cm="1">
        <f t="array" ref="G2006">SQRT(MMULT(MMULT(B2006:E2006,$M$3:$P$6),TRANSPOSE(B2006:E2006)))</f>
        <v>2.1250263514560976E-2</v>
      </c>
      <c r="H2006" s="9">
        <f t="shared" si="63"/>
        <v>-0.10287977350725255</v>
      </c>
    </row>
    <row r="2007" spans="1:8" x14ac:dyDescent="0.35">
      <c r="A2007">
        <v>1998</v>
      </c>
      <c r="B2007" s="6">
        <v>0.10709552048160377</v>
      </c>
      <c r="C2007" s="6">
        <v>0.37889452051115252</v>
      </c>
      <c r="D2007" s="6">
        <v>9.9076308637824934E-2</v>
      </c>
      <c r="E2007" s="6">
        <v>0.41493365036941882</v>
      </c>
      <c r="F2007" s="7">
        <f t="shared" si="62"/>
        <v>-7.6127725581866994E-4</v>
      </c>
      <c r="G2007" s="7" cm="1">
        <f t="array" ref="G2007">SQRT(MMULT(MMULT(B2007:E2007,$M$3:$P$6),TRANSPOSE(B2007:E2007)))</f>
        <v>2.5262196307242999E-2</v>
      </c>
      <c r="H2007" s="9">
        <f t="shared" si="63"/>
        <v>-6.9719878445948458E-2</v>
      </c>
    </row>
    <row r="2008" spans="1:8" x14ac:dyDescent="0.35">
      <c r="A2008">
        <v>1999</v>
      </c>
      <c r="B2008" s="6">
        <v>0.21484487416555018</v>
      </c>
      <c r="C2008" s="6">
        <v>0.13352473693520514</v>
      </c>
      <c r="D2008" s="6">
        <v>0.46446952649058765</v>
      </c>
      <c r="E2008" s="6">
        <v>0.18716086240865698</v>
      </c>
      <c r="F2008" s="7">
        <f t="shared" si="62"/>
        <v>-1.1067281120613708E-3</v>
      </c>
      <c r="G2008" s="7" cm="1">
        <f t="array" ref="G2008">SQRT(MMULT(MMULT(B2008:E2008,$M$3:$P$6),TRANSPOSE(B2008:E2008)))</f>
        <v>1.7755886383785526E-2</v>
      </c>
      <c r="H2008" s="9">
        <f t="shared" si="63"/>
        <v>-0.11864956029371822</v>
      </c>
    </row>
    <row r="2009" spans="1:8" x14ac:dyDescent="0.35">
      <c r="A2009">
        <v>2000</v>
      </c>
      <c r="B2009" s="6">
        <v>6.998586528730083E-2</v>
      </c>
      <c r="C2009" s="6">
        <v>0.11387897955548751</v>
      </c>
      <c r="D2009" s="6">
        <v>0.42045066582851709</v>
      </c>
      <c r="E2009" s="6">
        <v>0.39568448932869449</v>
      </c>
      <c r="F2009" s="7">
        <f t="shared" si="62"/>
        <v>-2.5035076581463923E-4</v>
      </c>
      <c r="G2009" s="7" cm="1">
        <f t="array" ref="G2009">SQRT(MMULT(MMULT(B2009:E2009,$M$3:$P$6),TRANSPOSE(B2009:E2009)))</f>
        <v>2.2582220925919261E-2</v>
      </c>
      <c r="H2009" s="9">
        <f t="shared" si="63"/>
        <v>-5.5368812922183423E-2</v>
      </c>
    </row>
    <row r="2010" spans="1:8" x14ac:dyDescent="0.35">
      <c r="A2010">
        <v>2001</v>
      </c>
      <c r="B2010" s="6">
        <v>0.46696763220021276</v>
      </c>
      <c r="C2010" s="6">
        <v>8.8884284200464996E-3</v>
      </c>
      <c r="D2010" s="6">
        <v>0.16094533493131047</v>
      </c>
      <c r="E2010" s="6">
        <v>0.36319860444843027</v>
      </c>
      <c r="F2010" s="7">
        <f t="shared" si="62"/>
        <v>2.3807839210083972E-4</v>
      </c>
      <c r="G2010" s="7" cm="1">
        <f t="array" ref="G2010">SQRT(MMULT(MMULT(B2010:E2010,$M$3:$P$6),TRANSPOSE(B2010:E2010)))</f>
        <v>2.3792472690897914E-2</v>
      </c>
      <c r="H2010" s="9">
        <f t="shared" si="63"/>
        <v>-3.2023641165747442E-2</v>
      </c>
    </row>
    <row r="2011" spans="1:8" x14ac:dyDescent="0.35">
      <c r="A2011">
        <v>2002</v>
      </c>
      <c r="B2011" s="6">
        <v>0.56551434603809547</v>
      </c>
      <c r="C2011" s="6">
        <v>0.19727468086568617</v>
      </c>
      <c r="D2011" s="6">
        <v>3.6404840919802957E-2</v>
      </c>
      <c r="E2011" s="6">
        <v>0.2008061321764153</v>
      </c>
      <c r="F2011" s="7">
        <f t="shared" si="62"/>
        <v>-8.5714563689656892E-4</v>
      </c>
      <c r="G2011" s="7" cm="1">
        <f t="array" ref="G2011">SQRT(MMULT(MMULT(B2011:E2011,$M$3:$P$6),TRANSPOSE(B2011:E2011)))</f>
        <v>2.18620417960039E-2</v>
      </c>
      <c r="H2011" s="9">
        <f t="shared" si="63"/>
        <v>-8.4948407574448576E-2</v>
      </c>
    </row>
    <row r="2012" spans="1:8" x14ac:dyDescent="0.35">
      <c r="A2012">
        <v>2003</v>
      </c>
      <c r="B2012" s="6">
        <v>9.1911266547616804E-2</v>
      </c>
      <c r="C2012" s="6">
        <v>0.39948752132878584</v>
      </c>
      <c r="D2012" s="6">
        <v>0.1147646699566124</v>
      </c>
      <c r="E2012" s="6">
        <v>0.39383654216698494</v>
      </c>
      <c r="F2012" s="7">
        <f t="shared" si="62"/>
        <v>-9.2141095778804126E-4</v>
      </c>
      <c r="G2012" s="7" cm="1">
        <f t="array" ref="G2012">SQRT(MMULT(MMULT(B2012:E2012,$M$3:$P$6),TRANSPOSE(B2012:E2012)))</f>
        <v>2.4655875470647091E-2</v>
      </c>
      <c r="H2012" s="9">
        <f t="shared" si="63"/>
        <v>-7.792913133729476E-2</v>
      </c>
    </row>
    <row r="2013" spans="1:8" x14ac:dyDescent="0.35">
      <c r="A2013">
        <v>2004</v>
      </c>
      <c r="B2013" s="6">
        <v>0.63999110497323641</v>
      </c>
      <c r="C2013" s="6">
        <v>7.0340043503779953E-2</v>
      </c>
      <c r="D2013" s="6">
        <v>0.28092052516272736</v>
      </c>
      <c r="E2013" s="6">
        <v>8.748326360256296E-3</v>
      </c>
      <c r="F2013" s="7">
        <f t="shared" si="62"/>
        <v>-1.3557835022002993E-3</v>
      </c>
      <c r="G2013" s="7" cm="1">
        <f t="array" ref="G2013">SQRT(MMULT(MMULT(B2013:E2013,$M$3:$P$6),TRANSPOSE(B2013:E2013)))</f>
        <v>1.8265917533511561E-2</v>
      </c>
      <c r="H2013" s="9">
        <f t="shared" si="63"/>
        <v>-0.12897153936440706</v>
      </c>
    </row>
    <row r="2014" spans="1:8" x14ac:dyDescent="0.35">
      <c r="A2014">
        <v>2005</v>
      </c>
      <c r="B2014" s="6">
        <v>0.38831621085503687</v>
      </c>
      <c r="C2014" s="6">
        <v>0.10549943623317236</v>
      </c>
      <c r="D2014" s="6">
        <v>0.39825960853263281</v>
      </c>
      <c r="E2014" s="6">
        <v>0.10792474437915796</v>
      </c>
      <c r="F2014" s="7">
        <f t="shared" si="62"/>
        <v>-1.2323046970969488E-3</v>
      </c>
      <c r="G2014" s="7" cm="1">
        <f t="array" ref="G2014">SQRT(MMULT(MMULT(B2014:E2014,$M$3:$P$6),TRANSPOSE(B2014:E2014)))</f>
        <v>1.7345148818406729E-2</v>
      </c>
      <c r="H2014" s="9">
        <f t="shared" si="63"/>
        <v>-0.12869908009829351</v>
      </c>
    </row>
    <row r="2015" spans="1:8" x14ac:dyDescent="0.35">
      <c r="A2015">
        <v>2006</v>
      </c>
      <c r="B2015" s="6">
        <v>0.11720282684120413</v>
      </c>
      <c r="C2015" s="6">
        <v>0.3855656588714913</v>
      </c>
      <c r="D2015" s="6">
        <v>7.3652586361660527E-2</v>
      </c>
      <c r="E2015" s="6">
        <v>0.423578927925644</v>
      </c>
      <c r="F2015" s="7">
        <f t="shared" si="62"/>
        <v>-7.2807053852138562E-4</v>
      </c>
      <c r="G2015" s="7" cm="1">
        <f t="array" ref="G2015">SQRT(MMULT(MMULT(B2015:E2015,$M$3:$P$6),TRANSPOSE(B2015:E2015)))</f>
        <v>2.5674775588393137E-2</v>
      </c>
      <c r="H2015" s="9">
        <f t="shared" si="63"/>
        <v>-6.730615940817021E-2</v>
      </c>
    </row>
    <row r="2016" spans="1:8" x14ac:dyDescent="0.35">
      <c r="A2016">
        <v>2007</v>
      </c>
      <c r="B2016" s="6">
        <v>0.2261879068396718</v>
      </c>
      <c r="C2016" s="6">
        <v>0.26341879860932277</v>
      </c>
      <c r="D2016" s="6">
        <v>0.23008918206642581</v>
      </c>
      <c r="E2016" s="6">
        <v>0.2803041124845797</v>
      </c>
      <c r="F2016" s="7">
        <f t="shared" si="62"/>
        <v>-9.8250137180412589E-4</v>
      </c>
      <c r="G2016" s="7" cm="1">
        <f t="array" ref="G2016">SQRT(MMULT(MMULT(B2016:E2016,$M$3:$P$6),TRANSPOSE(B2016:E2016)))</f>
        <v>2.1167980680871824E-2</v>
      </c>
      <c r="H2016" s="9">
        <f t="shared" si="63"/>
        <v>-9.3655668043744394E-2</v>
      </c>
    </row>
    <row r="2017" spans="1:8" x14ac:dyDescent="0.35">
      <c r="A2017">
        <v>2008</v>
      </c>
      <c r="B2017" s="6">
        <v>0.31589798298701927</v>
      </c>
      <c r="C2017" s="6">
        <v>0.20514203350900204</v>
      </c>
      <c r="D2017" s="6">
        <v>4.1672921832917965E-2</v>
      </c>
      <c r="E2017" s="6">
        <v>0.43728706167106074</v>
      </c>
      <c r="F2017" s="7">
        <f t="shared" si="62"/>
        <v>-4.0899623306197945E-5</v>
      </c>
      <c r="G2017" s="7" cm="1">
        <f t="array" ref="G2017">SQRT(MMULT(MMULT(B2017:E2017,$M$3:$P$6),TRANSPOSE(B2017:E2017)))</f>
        <v>2.6266186200987814E-2</v>
      </c>
      <c r="H2017" s="9">
        <f t="shared" si="63"/>
        <v>-3.9628883132909944E-2</v>
      </c>
    </row>
    <row r="2018" spans="1:8" x14ac:dyDescent="0.35">
      <c r="A2018">
        <v>2009</v>
      </c>
      <c r="B2018" s="6">
        <v>0.1610582519514232</v>
      </c>
      <c r="C2018" s="6">
        <v>0.24284277333664514</v>
      </c>
      <c r="D2018" s="6">
        <v>0.32652334743762013</v>
      </c>
      <c r="E2018" s="6">
        <v>0.2695756272743115</v>
      </c>
      <c r="F2018" s="7">
        <f t="shared" si="62"/>
        <v>-1.0452620234693954E-3</v>
      </c>
      <c r="G2018" s="7" cm="1">
        <f t="array" ref="G2018">SQRT(MMULT(MMULT(B2018:E2018,$M$3:$P$6),TRANSPOSE(B2018:E2018)))</f>
        <v>2.0210104758277832E-2</v>
      </c>
      <c r="H2018" s="9">
        <f t="shared" si="63"/>
        <v>-0.10119997139706459</v>
      </c>
    </row>
    <row r="2019" spans="1:8" x14ac:dyDescent="0.35">
      <c r="A2019">
        <v>2010</v>
      </c>
      <c r="B2019" s="6">
        <v>0.26710213315082454</v>
      </c>
      <c r="C2019" s="6">
        <v>0.34141875419740148</v>
      </c>
      <c r="D2019" s="6">
        <v>0.26746989425472589</v>
      </c>
      <c r="E2019" s="6">
        <v>0.12400921839704809</v>
      </c>
      <c r="F2019" s="7">
        <f t="shared" si="62"/>
        <v>-1.8415170605229855E-3</v>
      </c>
      <c r="G2019" s="7" cm="1">
        <f t="array" ref="G2019">SQRT(MMULT(MMULT(B2019:E2019,$M$3:$P$6),TRANSPOSE(B2019:E2019)))</f>
        <v>1.8661984014411107E-2</v>
      </c>
      <c r="H2019" s="9">
        <f t="shared" si="63"/>
        <v>-0.1522623242163704</v>
      </c>
    </row>
    <row r="2020" spans="1:8" x14ac:dyDescent="0.35">
      <c r="A2020">
        <v>2011</v>
      </c>
      <c r="B2020" s="6">
        <v>0.23566275566398223</v>
      </c>
      <c r="C2020" s="6">
        <v>0.49405603925744174</v>
      </c>
      <c r="D2020" s="6">
        <v>9.6972829977231778E-2</v>
      </c>
      <c r="E2020" s="6">
        <v>0.17330837510134423</v>
      </c>
      <c r="F2020" s="7">
        <f t="shared" si="62"/>
        <v>-2.0129496515142891E-3</v>
      </c>
      <c r="G2020" s="7" cm="1">
        <f t="array" ref="G2020">SQRT(MMULT(MMULT(B2020:E2020,$M$3:$P$6),TRANSPOSE(B2020:E2020)))</f>
        <v>2.0982173550769045E-2</v>
      </c>
      <c r="H2020" s="9">
        <f t="shared" si="63"/>
        <v>-0.1435956882266784</v>
      </c>
    </row>
    <row r="2021" spans="1:8" x14ac:dyDescent="0.35">
      <c r="A2021">
        <v>2012</v>
      </c>
      <c r="B2021" s="6">
        <v>0.1655827392709773</v>
      </c>
      <c r="C2021" s="6">
        <v>0.28802665587496989</v>
      </c>
      <c r="D2021" s="6">
        <v>0.33853028647770511</v>
      </c>
      <c r="E2021" s="6">
        <v>0.20786031837634766</v>
      </c>
      <c r="F2021" s="7">
        <f t="shared" si="62"/>
        <v>-1.4301811934901219E-3</v>
      </c>
      <c r="G2021" s="7" cm="1">
        <f t="array" ref="G2021">SQRT(MMULT(MMULT(B2021:E2021,$M$3:$P$6),TRANSPOSE(B2021:E2021)))</f>
        <v>1.9056635245630428E-2</v>
      </c>
      <c r="H2021" s="9">
        <f t="shared" si="63"/>
        <v>-0.12752414905182949</v>
      </c>
    </row>
    <row r="2022" spans="1:8" x14ac:dyDescent="0.35">
      <c r="A2022">
        <v>2013</v>
      </c>
      <c r="B2022" s="6">
        <v>0.3863698289171163</v>
      </c>
      <c r="C2022" s="6">
        <v>2.939178888465668E-2</v>
      </c>
      <c r="D2022" s="6">
        <v>0.26013145195725407</v>
      </c>
      <c r="E2022" s="6">
        <v>0.32410693024097292</v>
      </c>
      <c r="F2022" s="7">
        <f t="shared" si="62"/>
        <v>-6.7243930565325134E-5</v>
      </c>
      <c r="G2022" s="7" cm="1">
        <f t="array" ref="G2022">SQRT(MMULT(MMULT(B2022:E2022,$M$3:$P$6),TRANSPOSE(B2022:E2022)))</f>
        <v>2.2021534455515097E-2</v>
      </c>
      <c r="H2022" s="9">
        <f t="shared" si="63"/>
        <v>-4.8463649648085416E-2</v>
      </c>
    </row>
    <row r="2023" spans="1:8" x14ac:dyDescent="0.35">
      <c r="A2023">
        <v>2014</v>
      </c>
      <c r="B2023" s="6">
        <v>0.28762273925143356</v>
      </c>
      <c r="C2023" s="6">
        <v>1.6669017875533848E-2</v>
      </c>
      <c r="D2023" s="6">
        <v>0.34564290238881817</v>
      </c>
      <c r="E2023" s="6">
        <v>0.35006534048421445</v>
      </c>
      <c r="F2023" s="7">
        <f t="shared" si="62"/>
        <v>-1.4304217395797359E-5</v>
      </c>
      <c r="G2023" s="7" cm="1">
        <f t="array" ref="G2023">SQRT(MMULT(MMULT(B2023:E2023,$M$3:$P$6),TRANSPOSE(B2023:E2023)))</f>
        <v>2.1971671048405816E-2</v>
      </c>
      <c r="H2023" s="9">
        <f t="shared" si="63"/>
        <v>-4.6164181830375232E-2</v>
      </c>
    </row>
    <row r="2024" spans="1:8" x14ac:dyDescent="0.35">
      <c r="A2024">
        <v>2015</v>
      </c>
      <c r="B2024" s="6">
        <v>1.3177206759906263E-2</v>
      </c>
      <c r="C2024" s="6">
        <v>0.12715992862599737</v>
      </c>
      <c r="D2024" s="6">
        <v>6.6903471748176888E-2</v>
      </c>
      <c r="E2024" s="6">
        <v>0.79275939286591945</v>
      </c>
      <c r="F2024" s="7">
        <f t="shared" si="62"/>
        <v>1.4714196118843202E-3</v>
      </c>
      <c r="G2024" s="7" cm="1">
        <f t="array" ref="G2024">SQRT(MMULT(MMULT(B2024:E2024,$M$3:$P$6),TRANSPOSE(B2024:E2024)))</f>
        <v>3.6702769673827011E-2</v>
      </c>
      <c r="H2024" s="9">
        <f t="shared" si="63"/>
        <v>1.2844251702903299E-2</v>
      </c>
    </row>
    <row r="2025" spans="1:8" x14ac:dyDescent="0.35">
      <c r="A2025">
        <v>2016</v>
      </c>
      <c r="B2025" s="6">
        <v>3.6144790867988212E-2</v>
      </c>
      <c r="C2025" s="6">
        <v>0.43309059349472906</v>
      </c>
      <c r="D2025" s="6">
        <v>0.22714554592481312</v>
      </c>
      <c r="E2025" s="6">
        <v>0.30361906971246966</v>
      </c>
      <c r="F2025" s="7">
        <f t="shared" si="62"/>
        <v>-1.4668963883029099E-3</v>
      </c>
      <c r="G2025" s="7" cm="1">
        <f t="array" ref="G2025">SQRT(MMULT(MMULT(B2025:E2025,$M$3:$P$6),TRANSPOSE(B2025:E2025)))</f>
        <v>2.187636695315175E-2</v>
      </c>
      <c r="H2025" s="9">
        <f t="shared" si="63"/>
        <v>-0.11276535969550015</v>
      </c>
    </row>
    <row r="2026" spans="1:8" x14ac:dyDescent="0.35">
      <c r="A2026">
        <v>2017</v>
      </c>
      <c r="B2026" s="6">
        <v>0.19335475647942227</v>
      </c>
      <c r="C2026" s="6">
        <v>0.39425722728466861</v>
      </c>
      <c r="D2026" s="6">
        <v>0.24875610193401099</v>
      </c>
      <c r="E2026" s="6">
        <v>0.16363191430189813</v>
      </c>
      <c r="F2026" s="7">
        <f t="shared" si="62"/>
        <v>-1.8590822033453551E-3</v>
      </c>
      <c r="G2026" s="7" cm="1">
        <f t="array" ref="G2026">SQRT(MMULT(MMULT(B2026:E2026,$M$3:$P$6),TRANSPOSE(B2026:E2026)))</f>
        <v>1.9314820432340903E-2</v>
      </c>
      <c r="H2026" s="9">
        <f t="shared" si="63"/>
        <v>-0.14802530592301461</v>
      </c>
    </row>
    <row r="2027" spans="1:8" x14ac:dyDescent="0.35">
      <c r="A2027">
        <v>2018</v>
      </c>
      <c r="B2027" s="6">
        <v>0.31094238432283511</v>
      </c>
      <c r="C2027" s="6">
        <v>0.11253584064992106</v>
      </c>
      <c r="D2027" s="6">
        <v>0.15191163180867204</v>
      </c>
      <c r="E2027" s="6">
        <v>0.42461014321857177</v>
      </c>
      <c r="F2027" s="7">
        <f t="shared" si="62"/>
        <v>1.183022794936804E-4</v>
      </c>
      <c r="G2027" s="7" cm="1">
        <f t="array" ref="G2027">SQRT(MMULT(MMULT(B2027:E2027,$M$3:$P$6),TRANSPOSE(B2027:E2027)))</f>
        <v>2.5132669307915589E-2</v>
      </c>
      <c r="H2027" s="9">
        <f t="shared" si="63"/>
        <v>-3.5081738024087518E-2</v>
      </c>
    </row>
    <row r="2028" spans="1:8" x14ac:dyDescent="0.35">
      <c r="A2028">
        <v>2019</v>
      </c>
      <c r="B2028" s="6">
        <v>0.18681546924534326</v>
      </c>
      <c r="C2028" s="6">
        <v>0.11612450754705661</v>
      </c>
      <c r="D2028" s="6">
        <v>0.45103789888779988</v>
      </c>
      <c r="E2028" s="6">
        <v>0.24602212431980022</v>
      </c>
      <c r="F2028" s="7">
        <f t="shared" si="62"/>
        <v>-8.2413384682615152E-4</v>
      </c>
      <c r="G2028" s="7" cm="1">
        <f t="array" ref="G2028">SQRT(MMULT(MMULT(B2028:E2028,$M$3:$P$6),TRANSPOSE(B2028:E2028)))</f>
        <v>1.8880563616194071E-2</v>
      </c>
      <c r="H2028" s="9">
        <f t="shared" si="63"/>
        <v>-9.6614374650424717E-2</v>
      </c>
    </row>
    <row r="2029" spans="1:8" x14ac:dyDescent="0.35">
      <c r="A2029">
        <v>2020</v>
      </c>
      <c r="B2029" s="6">
        <v>0.21682286489407843</v>
      </c>
      <c r="C2029" s="6">
        <v>0.2191866688681679</v>
      </c>
      <c r="D2029" s="6">
        <v>4.8445677165679608E-2</v>
      </c>
      <c r="E2029" s="6">
        <v>0.51554478907207413</v>
      </c>
      <c r="F2029" s="7">
        <f t="shared" si="62"/>
        <v>1.8584787761921672E-4</v>
      </c>
      <c r="G2029" s="7" cm="1">
        <f t="array" ref="G2029">SQRT(MMULT(MMULT(B2029:E2029,$M$3:$P$6),TRANSPOSE(B2029:E2029)))</f>
        <v>2.8241414962058752E-2</v>
      </c>
      <c r="H2029" s="9">
        <f t="shared" si="63"/>
        <v>-2.8828304937077876E-2</v>
      </c>
    </row>
    <row r="2030" spans="1:8" x14ac:dyDescent="0.35">
      <c r="A2030">
        <v>2021</v>
      </c>
      <c r="B2030" s="6">
        <v>0.36188524265592331</v>
      </c>
      <c r="C2030" s="6">
        <v>4.0299524230772814E-3</v>
      </c>
      <c r="D2030" s="6">
        <v>0.61406642221302477</v>
      </c>
      <c r="E2030" s="6">
        <v>2.0018382707974725E-2</v>
      </c>
      <c r="F2030" s="7">
        <f t="shared" si="62"/>
        <v>-1.4153742297748667E-3</v>
      </c>
      <c r="G2030" s="7" cm="1">
        <f t="array" ref="G2030">SQRT(MMULT(MMULT(B2030:E2030,$M$3:$P$6),TRANSPOSE(B2030:E2030)))</f>
        <v>1.5417131325228806E-2</v>
      </c>
      <c r="H2030" s="9">
        <f t="shared" si="63"/>
        <v>-0.15666820103051954</v>
      </c>
    </row>
    <row r="2031" spans="1:8" x14ac:dyDescent="0.35">
      <c r="A2031">
        <v>2022</v>
      </c>
      <c r="B2031" s="6">
        <v>0.42895673388032535</v>
      </c>
      <c r="C2031" s="6">
        <v>2.1345055480873752E-2</v>
      </c>
      <c r="D2031" s="6">
        <v>0.46105154924427832</v>
      </c>
      <c r="E2031" s="6">
        <v>8.8646661394522527E-2</v>
      </c>
      <c r="F2031" s="7">
        <f t="shared" si="62"/>
        <v>-1.0791898607436445E-3</v>
      </c>
      <c r="G2031" s="7" cm="1">
        <f t="array" ref="G2031">SQRT(MMULT(MMULT(B2031:E2031,$M$3:$P$6),TRANSPOSE(B2031:E2031)))</f>
        <v>1.6794094891738345E-2</v>
      </c>
      <c r="H2031" s="9">
        <f t="shared" si="63"/>
        <v>-0.12380481795220039</v>
      </c>
    </row>
    <row r="2032" spans="1:8" x14ac:dyDescent="0.35">
      <c r="A2032">
        <v>2023</v>
      </c>
      <c r="B2032" s="6">
        <v>0.24179212086738183</v>
      </c>
      <c r="C2032" s="6">
        <v>2.821820725765806E-2</v>
      </c>
      <c r="D2032" s="6">
        <v>0.41218110285055126</v>
      </c>
      <c r="E2032" s="6">
        <v>0.31780856902440885</v>
      </c>
      <c r="F2032" s="7">
        <f t="shared" si="62"/>
        <v>-2.3333500854226812E-4</v>
      </c>
      <c r="G2032" s="7" cm="1">
        <f t="array" ref="G2032">SQRT(MMULT(MMULT(B2032:E2032,$M$3:$P$6),TRANSPOSE(B2032:E2032)))</f>
        <v>2.074055943101898E-2</v>
      </c>
      <c r="H2032" s="9">
        <f t="shared" si="63"/>
        <v>-5.9464886308598218E-2</v>
      </c>
    </row>
    <row r="2033" spans="1:8" x14ac:dyDescent="0.35">
      <c r="A2033">
        <v>2024</v>
      </c>
      <c r="B2033" s="6">
        <v>0.18889179560356334</v>
      </c>
      <c r="C2033" s="6">
        <v>0.25241292621455252</v>
      </c>
      <c r="D2033" s="6">
        <v>0.15759631034171651</v>
      </c>
      <c r="E2033" s="6">
        <v>0.40109896784016752</v>
      </c>
      <c r="F2033" s="7">
        <f t="shared" si="62"/>
        <v>-4.4209978145554095E-4</v>
      </c>
      <c r="G2033" s="7" cm="1">
        <f t="array" ref="G2033">SQRT(MMULT(MMULT(B2033:E2033,$M$3:$P$6),TRANSPOSE(B2033:E2033)))</f>
        <v>2.4412893830260688E-2</v>
      </c>
      <c r="H2033" s="9">
        <f t="shared" si="63"/>
        <v>-5.9071234712371738E-2</v>
      </c>
    </row>
    <row r="2034" spans="1:8" x14ac:dyDescent="0.35">
      <c r="A2034">
        <v>2025</v>
      </c>
      <c r="B2034" s="6">
        <v>0.46810918205816771</v>
      </c>
      <c r="C2034" s="6">
        <v>7.9096136432293823E-2</v>
      </c>
      <c r="D2034" s="6">
        <v>0.4004539369901467</v>
      </c>
      <c r="E2034" s="6">
        <v>5.2340744519391871E-2</v>
      </c>
      <c r="F2034" s="7">
        <f t="shared" si="62"/>
        <v>-1.3448803762071348E-3</v>
      </c>
      <c r="G2034" s="7" cm="1">
        <f t="array" ref="G2034">SQRT(MMULT(MMULT(B2034:E2034,$M$3:$P$6),TRANSPOSE(B2034:E2034)))</f>
        <v>1.705598802772517E-2</v>
      </c>
      <c r="H2034" s="9">
        <f t="shared" si="63"/>
        <v>-0.13748135683464602</v>
      </c>
    </row>
    <row r="2035" spans="1:8" x14ac:dyDescent="0.35">
      <c r="A2035">
        <v>2026</v>
      </c>
      <c r="B2035" s="6">
        <v>0.11304703347260242</v>
      </c>
      <c r="C2035" s="6">
        <v>0.2232056781784105</v>
      </c>
      <c r="D2035" s="6">
        <v>0.40719844641173303</v>
      </c>
      <c r="E2035" s="6">
        <v>0.25654884193725414</v>
      </c>
      <c r="F2035" s="7">
        <f t="shared" si="62"/>
        <v>-1.104138121981547E-3</v>
      </c>
      <c r="G2035" s="7" cm="1">
        <f t="array" ref="G2035">SQRT(MMULT(MMULT(B2035:E2035,$M$3:$P$6),TRANSPOSE(B2035:E2035)))</f>
        <v>1.9395435369057006E-2</v>
      </c>
      <c r="H2035" s="9">
        <f t="shared" si="63"/>
        <v>-0.10848625369546674</v>
      </c>
    </row>
    <row r="2036" spans="1:8" x14ac:dyDescent="0.35">
      <c r="A2036">
        <v>2027</v>
      </c>
      <c r="B2036" s="6">
        <v>0.3524727568678615</v>
      </c>
      <c r="C2036" s="6">
        <v>6.2931094336704215E-4</v>
      </c>
      <c r="D2036" s="6">
        <v>0.12386148472648593</v>
      </c>
      <c r="E2036" s="6">
        <v>0.52303644746228561</v>
      </c>
      <c r="F2036" s="7">
        <f t="shared" si="62"/>
        <v>8.7487463364486996E-4</v>
      </c>
      <c r="G2036" s="7" cm="1">
        <f t="array" ref="G2036">SQRT(MMULT(MMULT(B2036:E2036,$M$3:$P$6),TRANSPOSE(B2036:E2036)))</f>
        <v>2.8162285314562215E-2</v>
      </c>
      <c r="H2036" s="9">
        <f t="shared" si="63"/>
        <v>-4.443011813761789E-3</v>
      </c>
    </row>
    <row r="2037" spans="1:8" x14ac:dyDescent="0.35">
      <c r="A2037">
        <v>2028</v>
      </c>
      <c r="B2037" s="6">
        <v>0.45485811120714881</v>
      </c>
      <c r="C2037" s="6">
        <v>8.3710969756099277E-2</v>
      </c>
      <c r="D2037" s="6">
        <v>9.020935428762937E-2</v>
      </c>
      <c r="E2037" s="6">
        <v>0.37122156474912266</v>
      </c>
      <c r="F2037" s="7">
        <f t="shared" si="62"/>
        <v>8.3711952244588939E-5</v>
      </c>
      <c r="G2037" s="7" cm="1">
        <f t="array" ref="G2037">SQRT(MMULT(MMULT(B2037:E2037,$M$3:$P$6),TRANSPOSE(B2037:E2037)))</f>
        <v>2.4455992149301393E-2</v>
      </c>
      <c r="H2037" s="9">
        <f t="shared" si="63"/>
        <v>-3.7466811493950598E-2</v>
      </c>
    </row>
    <row r="2038" spans="1:8" x14ac:dyDescent="0.35">
      <c r="A2038">
        <v>2029</v>
      </c>
      <c r="B2038" s="6">
        <v>8.5798875896979168E-2</v>
      </c>
      <c r="C2038" s="6">
        <v>0.31940845862200257</v>
      </c>
      <c r="D2038" s="6">
        <v>0.30665975320219829</v>
      </c>
      <c r="E2038" s="6">
        <v>0.28813291227882004</v>
      </c>
      <c r="F2038" s="7">
        <f t="shared" si="62"/>
        <v>-1.2170620962224448E-3</v>
      </c>
      <c r="G2038" s="7" cm="1">
        <f t="array" ref="G2038">SQRT(MMULT(MMULT(B2038:E2038,$M$3:$P$6),TRANSPOSE(B2038:E2038)))</f>
        <v>2.0802293579256434E-2</v>
      </c>
      <c r="H2038" s="9">
        <f t="shared" si="63"/>
        <v>-0.10657777171423288</v>
      </c>
    </row>
    <row r="2039" spans="1:8" x14ac:dyDescent="0.35">
      <c r="A2039">
        <v>2030</v>
      </c>
      <c r="B2039" s="6">
        <v>0.34094165030079382</v>
      </c>
      <c r="C2039" s="6">
        <v>0.17298063395824056</v>
      </c>
      <c r="D2039" s="6">
        <v>0.3891863068700378</v>
      </c>
      <c r="E2039" s="6">
        <v>9.6891408870927717E-2</v>
      </c>
      <c r="F2039" s="7">
        <f t="shared" si="62"/>
        <v>-1.490093060471667E-3</v>
      </c>
      <c r="G2039" s="7" cm="1">
        <f t="array" ref="G2039">SQRT(MMULT(MMULT(B2039:E2039,$M$3:$P$6),TRANSPOSE(B2039:E2039)))</f>
        <v>1.7295097426793381E-2</v>
      </c>
      <c r="H2039" s="9">
        <f t="shared" si="63"/>
        <v>-0.143976816031926</v>
      </c>
    </row>
    <row r="2040" spans="1:8" x14ac:dyDescent="0.35">
      <c r="A2040">
        <v>2031</v>
      </c>
      <c r="B2040" s="6">
        <v>0.23899943139371532</v>
      </c>
      <c r="C2040" s="6">
        <v>0.45965931586224734</v>
      </c>
      <c r="D2040" s="6">
        <v>0.16814984296530491</v>
      </c>
      <c r="E2040" s="6">
        <v>0.13319140977873239</v>
      </c>
      <c r="F2040" s="7">
        <f t="shared" si="62"/>
        <v>-2.1100804967420358E-3</v>
      </c>
      <c r="G2040" s="7" cm="1">
        <f t="array" ref="G2040">SQRT(MMULT(MMULT(B2040:E2040,$M$3:$P$6),TRANSPOSE(B2040:E2040)))</f>
        <v>1.9843437188033899E-2</v>
      </c>
      <c r="H2040" s="9">
        <f t="shared" si="63"/>
        <v>-0.15673093664526497</v>
      </c>
    </row>
    <row r="2041" spans="1:8" x14ac:dyDescent="0.35">
      <c r="A2041">
        <v>2032</v>
      </c>
      <c r="B2041" s="6">
        <v>0.26559671246192934</v>
      </c>
      <c r="C2041" s="6">
        <v>0.26555273427709103</v>
      </c>
      <c r="D2041" s="6">
        <v>0.37947965726601851</v>
      </c>
      <c r="E2041" s="6">
        <v>8.9370895994961161E-2</v>
      </c>
      <c r="F2041" s="7">
        <f t="shared" si="62"/>
        <v>-1.8190880888654351E-3</v>
      </c>
      <c r="G2041" s="7" cm="1">
        <f t="array" ref="G2041">SQRT(MMULT(MMULT(B2041:E2041,$M$3:$P$6),TRANSPOSE(B2041:E2041)))</f>
        <v>1.7359201330260289E-2</v>
      </c>
      <c r="H2041" s="9">
        <f t="shared" si="63"/>
        <v>-0.16239733817426522</v>
      </c>
    </row>
    <row r="2042" spans="1:8" x14ac:dyDescent="0.35">
      <c r="A2042">
        <v>2033</v>
      </c>
      <c r="B2042" s="6">
        <v>0.23854277158691914</v>
      </c>
      <c r="C2042" s="6">
        <v>0.20891401263096437</v>
      </c>
      <c r="D2042" s="6">
        <v>0.24665795718795397</v>
      </c>
      <c r="E2042" s="6">
        <v>0.30588525859416255</v>
      </c>
      <c r="F2042" s="7">
        <f t="shared" si="62"/>
        <v>-7.2348321584666934E-4</v>
      </c>
      <c r="G2042" s="7" cm="1">
        <f t="array" ref="G2042">SQRT(MMULT(MMULT(B2042:E2042,$M$3:$P$6),TRANSPOSE(B2042:E2042)))</f>
        <v>2.154641463404721E-2</v>
      </c>
      <c r="H2042" s="9">
        <f t="shared" si="63"/>
        <v>-7.9989327464405888E-2</v>
      </c>
    </row>
    <row r="2043" spans="1:8" x14ac:dyDescent="0.35">
      <c r="A2043">
        <v>2034</v>
      </c>
      <c r="B2043" s="6">
        <v>0.32296080295831103</v>
      </c>
      <c r="C2043" s="6">
        <v>0.14477542388053255</v>
      </c>
      <c r="D2043" s="6">
        <v>0.20263837594698697</v>
      </c>
      <c r="E2043" s="6">
        <v>0.32962539721416939</v>
      </c>
      <c r="F2043" s="7">
        <f t="shared" si="62"/>
        <v>-3.7989476532039558E-4</v>
      </c>
      <c r="G2043" s="7" cm="1">
        <f t="array" ref="G2043">SQRT(MMULT(MMULT(B2043:E2043,$M$3:$P$6),TRANSPOSE(B2043:E2043)))</f>
        <v>2.2450274793249122E-2</v>
      </c>
      <c r="H2043" s="9">
        <f t="shared" si="63"/>
        <v>-6.1464493331517482E-2</v>
      </c>
    </row>
    <row r="2044" spans="1:8" x14ac:dyDescent="0.35">
      <c r="A2044">
        <v>2035</v>
      </c>
      <c r="B2044" s="6">
        <v>2.1434200927684634E-2</v>
      </c>
      <c r="C2044" s="6">
        <v>0.58299635048610521</v>
      </c>
      <c r="D2044" s="6">
        <v>0.16419961699073257</v>
      </c>
      <c r="E2044" s="6">
        <v>0.23136983159547753</v>
      </c>
      <c r="F2044" s="7">
        <f t="shared" si="62"/>
        <v>-2.1692142454260953E-3</v>
      </c>
      <c r="G2044" s="7" cm="1">
        <f t="array" ref="G2044">SQRT(MMULT(MMULT(B2044:E2044,$M$3:$P$6),TRANSPOSE(B2044:E2044)))</f>
        <v>2.1440237413344814E-2</v>
      </c>
      <c r="H2044" s="9">
        <f t="shared" si="63"/>
        <v>-0.14781619178589486</v>
      </c>
    </row>
    <row r="2045" spans="1:8" x14ac:dyDescent="0.35">
      <c r="A2045">
        <v>2036</v>
      </c>
      <c r="B2045" s="6">
        <v>0.53920203332107608</v>
      </c>
      <c r="C2045" s="6">
        <v>2.2229444990704447E-2</v>
      </c>
      <c r="D2045" s="6">
        <v>0.28755347718946916</v>
      </c>
      <c r="E2045" s="6">
        <v>0.15101504449875042</v>
      </c>
      <c r="F2045" s="7">
        <f t="shared" si="62"/>
        <v>-6.9030460990020552E-4</v>
      </c>
      <c r="G2045" s="7" cm="1">
        <f t="array" ref="G2045">SQRT(MMULT(MMULT(B2045:E2045,$M$3:$P$6),TRANSPOSE(B2045:E2045)))</f>
        <v>1.8945449978313132E-2</v>
      </c>
      <c r="H2045" s="9">
        <f t="shared" si="63"/>
        <v>-8.9219554660095082E-2</v>
      </c>
    </row>
    <row r="2046" spans="1:8" x14ac:dyDescent="0.35">
      <c r="A2046">
        <v>2037</v>
      </c>
      <c r="B2046" s="6">
        <v>0.22083388324139763</v>
      </c>
      <c r="C2046" s="6">
        <v>8.3973050314781791E-2</v>
      </c>
      <c r="D2046" s="6">
        <v>0.38520077750962367</v>
      </c>
      <c r="E2046" s="6">
        <v>0.30999228893419689</v>
      </c>
      <c r="F2046" s="7">
        <f t="shared" si="62"/>
        <v>-4.2277160684581943E-4</v>
      </c>
      <c r="G2046" s="7" cm="1">
        <f t="array" ref="G2046">SQRT(MMULT(MMULT(B2046:E2046,$M$3:$P$6),TRANSPOSE(B2046:E2046)))</f>
        <v>2.0680310699629133E-2</v>
      </c>
      <c r="H2046" s="9">
        <f t="shared" si="63"/>
        <v>-6.879836708020709E-2</v>
      </c>
    </row>
    <row r="2047" spans="1:8" x14ac:dyDescent="0.35">
      <c r="A2047">
        <v>2038</v>
      </c>
      <c r="B2047" s="6">
        <v>0.12978618858212998</v>
      </c>
      <c r="C2047" s="6">
        <v>0.15176833972418022</v>
      </c>
      <c r="D2047" s="6">
        <v>0.23980875139261609</v>
      </c>
      <c r="E2047" s="6">
        <v>0.47863672030107368</v>
      </c>
      <c r="F2047" s="7">
        <f t="shared" si="62"/>
        <v>9.4760950793630616E-5</v>
      </c>
      <c r="G2047" s="7" cm="1">
        <f t="array" ref="G2047">SQRT(MMULT(MMULT(B2047:E2047,$M$3:$P$6),TRANSPOSE(B2047:E2047)))</f>
        <v>2.5907835199428728E-2</v>
      </c>
      <c r="H2047" s="9">
        <f t="shared" si="63"/>
        <v>-3.4940744459665628E-2</v>
      </c>
    </row>
    <row r="2048" spans="1:8" x14ac:dyDescent="0.35">
      <c r="A2048">
        <v>2039</v>
      </c>
      <c r="B2048" s="6">
        <v>0.32324382182783523</v>
      </c>
      <c r="C2048" s="6">
        <v>0.29623297424729134</v>
      </c>
      <c r="D2048" s="6">
        <v>0.25079252694075782</v>
      </c>
      <c r="E2048" s="6">
        <v>0.12973067698411569</v>
      </c>
      <c r="F2048" s="7">
        <f t="shared" si="62"/>
        <v>-1.6528094113870003E-3</v>
      </c>
      <c r="G2048" s="7" cm="1">
        <f t="array" ref="G2048">SQRT(MMULT(MMULT(B2048:E2048,$M$3:$P$6),TRANSPOSE(B2048:E2048)))</f>
        <v>1.8820857844711467E-2</v>
      </c>
      <c r="H2048" s="9">
        <f t="shared" si="63"/>
        <v>-0.14095050466216777</v>
      </c>
    </row>
    <row r="2049" spans="1:8" x14ac:dyDescent="0.35">
      <c r="A2049">
        <v>2040</v>
      </c>
      <c r="B2049" s="6">
        <v>0.38943255864382975</v>
      </c>
      <c r="C2049" s="6">
        <v>2.263099690823768E-2</v>
      </c>
      <c r="D2049" s="6">
        <v>0.18417770654694698</v>
      </c>
      <c r="E2049" s="6">
        <v>0.40375873790098565</v>
      </c>
      <c r="F2049" s="7">
        <f t="shared" si="62"/>
        <v>3.147273333695377E-4</v>
      </c>
      <c r="G2049" s="7" cm="1">
        <f t="array" ref="G2049">SQRT(MMULT(MMULT(B2049:E2049,$M$3:$P$6),TRANSPOSE(B2049:E2049)))</f>
        <v>2.4505930291179038E-2</v>
      </c>
      <c r="H2049" s="9">
        <f t="shared" si="63"/>
        <v>-2.7963544272266525E-2</v>
      </c>
    </row>
    <row r="2050" spans="1:8" x14ac:dyDescent="0.35">
      <c r="A2050">
        <v>2041</v>
      </c>
      <c r="B2050" s="6">
        <v>0.33763292698644981</v>
      </c>
      <c r="C2050" s="6">
        <v>6.0150348146372663E-3</v>
      </c>
      <c r="D2050" s="6">
        <v>0.41608662610016411</v>
      </c>
      <c r="E2050" s="6">
        <v>0.24026541209874883</v>
      </c>
      <c r="F2050" s="7">
        <f t="shared" si="62"/>
        <v>-4.4042822592535241E-4</v>
      </c>
      <c r="G2050" s="7" cm="1">
        <f t="array" ref="G2050">SQRT(MMULT(MMULT(B2050:E2050,$M$3:$P$6),TRANSPOSE(B2050:E2050)))</f>
        <v>1.9134046292402999E-2</v>
      </c>
      <c r="H2050" s="9">
        <f t="shared" si="63"/>
        <v>-7.5280900020465683E-2</v>
      </c>
    </row>
    <row r="2051" spans="1:8" x14ac:dyDescent="0.35">
      <c r="A2051">
        <v>2042</v>
      </c>
      <c r="B2051" s="6">
        <v>0.15811140723285524</v>
      </c>
      <c r="C2051" s="6">
        <v>0.63224932312351134</v>
      </c>
      <c r="D2051" s="6">
        <v>0.19075255932645552</v>
      </c>
      <c r="E2051" s="6">
        <v>1.8886710317177799E-2</v>
      </c>
      <c r="F2051" s="7">
        <f t="shared" si="62"/>
        <v>-3.1224579474465213E-3</v>
      </c>
      <c r="G2051" s="7" cm="1">
        <f t="array" ref="G2051">SQRT(MMULT(MMULT(B2051:E2051,$M$3:$P$6),TRANSPOSE(B2051:E2051)))</f>
        <v>1.9691051339343041E-2</v>
      </c>
      <c r="H2051" s="9">
        <f t="shared" si="63"/>
        <v>-0.20935692444261642</v>
      </c>
    </row>
    <row r="2052" spans="1:8" x14ac:dyDescent="0.35">
      <c r="A2052">
        <v>2043</v>
      </c>
      <c r="B2052" s="6">
        <v>0.48194739964490946</v>
      </c>
      <c r="C2052" s="6">
        <v>2.3252710366189078E-2</v>
      </c>
      <c r="D2052" s="6">
        <v>0.26489918287007669</v>
      </c>
      <c r="E2052" s="6">
        <v>0.22990070711882479</v>
      </c>
      <c r="F2052" s="7">
        <f t="shared" si="62"/>
        <v>-3.8895867164734875E-4</v>
      </c>
      <c r="G2052" s="7" cm="1">
        <f t="array" ref="G2052">SQRT(MMULT(MMULT(B2052:E2052,$M$3:$P$6),TRANSPOSE(B2052:E2052)))</f>
        <v>2.0212064776372118E-2</v>
      </c>
      <c r="H2052" s="9">
        <f t="shared" si="63"/>
        <v>-6.8719286575364635E-2</v>
      </c>
    </row>
    <row r="2053" spans="1:8" x14ac:dyDescent="0.35">
      <c r="A2053">
        <v>2044</v>
      </c>
      <c r="B2053" s="6">
        <v>0.18383783921003541</v>
      </c>
      <c r="C2053" s="6">
        <v>0.10485728958390726</v>
      </c>
      <c r="D2053" s="6">
        <v>0.33347572216100801</v>
      </c>
      <c r="E2053" s="6">
        <v>0.37782914904504938</v>
      </c>
      <c r="F2053" s="7">
        <f t="shared" si="62"/>
        <v>-1.9966401615871261E-4</v>
      </c>
      <c r="G2053" s="7" cm="1">
        <f t="array" ref="G2053">SQRT(MMULT(MMULT(B2053:E2053,$M$3:$P$6),TRANSPOSE(B2053:E2053)))</f>
        <v>2.2631434014329408E-2</v>
      </c>
      <c r="H2053" s="9">
        <f t="shared" si="63"/>
        <v>-5.3008749485301224E-2</v>
      </c>
    </row>
    <row r="2054" spans="1:8" x14ac:dyDescent="0.35">
      <c r="A2054">
        <v>2045</v>
      </c>
      <c r="B2054" s="6">
        <v>0.24777568455909701</v>
      </c>
      <c r="C2054" s="6">
        <v>0.27635173802229979</v>
      </c>
      <c r="D2054" s="6">
        <v>0.2134291299489455</v>
      </c>
      <c r="E2054" s="6">
        <v>0.2624434474696577</v>
      </c>
      <c r="F2054" s="7">
        <f t="shared" si="62"/>
        <v>-1.073888938523795E-3</v>
      </c>
      <c r="G2054" s="7" cm="1">
        <f t="array" ref="G2054">SQRT(MMULT(MMULT(B2054:E2054,$M$3:$P$6),TRANSPOSE(B2054:E2054)))</f>
        <v>2.0975665476977524E-2</v>
      </c>
      <c r="H2054" s="9">
        <f t="shared" si="63"/>
        <v>-9.8871186747331308E-2</v>
      </c>
    </row>
    <row r="2055" spans="1:8" x14ac:dyDescent="0.35">
      <c r="A2055">
        <v>2046</v>
      </c>
      <c r="B2055" s="6">
        <v>0.10786526021910839</v>
      </c>
      <c r="C2055" s="6">
        <v>0.11807479814128691</v>
      </c>
      <c r="D2055" s="6">
        <v>0.41054679038894876</v>
      </c>
      <c r="E2055" s="6">
        <v>0.36351315125065592</v>
      </c>
      <c r="F2055" s="7">
        <f t="shared" si="62"/>
        <v>-3.7020181254205655E-4</v>
      </c>
      <c r="G2055" s="7" cm="1">
        <f t="array" ref="G2055">SQRT(MMULT(MMULT(B2055:E2055,$M$3:$P$6),TRANSPOSE(B2055:E2055)))</f>
        <v>2.1791368272511883E-2</v>
      </c>
      <c r="H2055" s="9">
        <f t="shared" si="63"/>
        <v>-6.2878190823403207E-2</v>
      </c>
    </row>
    <row r="2056" spans="1:8" x14ac:dyDescent="0.35">
      <c r="A2056">
        <v>2047</v>
      </c>
      <c r="B2056" s="6">
        <v>0.33591984927727847</v>
      </c>
      <c r="C2056" s="6">
        <v>9.0588879572121014E-2</v>
      </c>
      <c r="D2056" s="6">
        <v>0.20342348370382796</v>
      </c>
      <c r="E2056" s="6">
        <v>0.37006778744677266</v>
      </c>
      <c r="F2056" s="7">
        <f t="shared" si="62"/>
        <v>-5.3360140184716175E-5</v>
      </c>
      <c r="G2056" s="7" cm="1">
        <f t="array" ref="G2056">SQRT(MMULT(MMULT(B2056:E2056,$M$3:$P$6),TRANSPOSE(B2056:E2056)))</f>
        <v>2.3420216329558277E-2</v>
      </c>
      <c r="H2056" s="9">
        <f t="shared" si="63"/>
        <v>-4.4976533323276238E-2</v>
      </c>
    </row>
    <row r="2057" spans="1:8" x14ac:dyDescent="0.35">
      <c r="A2057">
        <v>2048</v>
      </c>
      <c r="B2057" s="6">
        <v>0.12246330374209792</v>
      </c>
      <c r="C2057" s="6">
        <v>0.39553795151656618</v>
      </c>
      <c r="D2057" s="6">
        <v>0.39846729648681006</v>
      </c>
      <c r="E2057" s="6">
        <v>8.3531448254525839E-2</v>
      </c>
      <c r="F2057" s="7">
        <f t="shared" si="62"/>
        <v>-2.2957554979000701E-3</v>
      </c>
      <c r="G2057" s="7" cm="1">
        <f t="array" ref="G2057">SQRT(MMULT(MMULT(B2057:E2057,$M$3:$P$6),TRANSPOSE(B2057:E2057)))</f>
        <v>1.7430884861772956E-2</v>
      </c>
      <c r="H2057" s="9">
        <f t="shared" si="63"/>
        <v>-0.18907562777423151</v>
      </c>
    </row>
    <row r="2058" spans="1:8" x14ac:dyDescent="0.35">
      <c r="A2058">
        <v>2049</v>
      </c>
      <c r="B2058" s="6">
        <v>0.23021722942701336</v>
      </c>
      <c r="C2058" s="6">
        <v>0.2962946485432395</v>
      </c>
      <c r="D2058" s="6">
        <v>0.33262453306759387</v>
      </c>
      <c r="E2058" s="6">
        <v>0.14086358896215323</v>
      </c>
      <c r="F2058" s="7">
        <f t="shared" si="62"/>
        <v>-1.6924647755149395E-3</v>
      </c>
      <c r="G2058" s="7" cm="1">
        <f t="array" ref="G2058">SQRT(MMULT(MMULT(B2058:E2058,$M$3:$P$6),TRANSPOSE(B2058:E2058)))</f>
        <v>1.8217593549341739E-2</v>
      </c>
      <c r="H2058" s="9">
        <f t="shared" si="63"/>
        <v>-0.14779475501100017</v>
      </c>
    </row>
    <row r="2059" spans="1:8" x14ac:dyDescent="0.35">
      <c r="A2059">
        <v>2050</v>
      </c>
      <c r="B2059" s="6">
        <v>0.32106123793872049</v>
      </c>
      <c r="C2059" s="6">
        <v>0.2719841817009821</v>
      </c>
      <c r="D2059" s="6">
        <v>0.22207976160206475</v>
      </c>
      <c r="E2059" s="6">
        <v>0.18487481875823267</v>
      </c>
      <c r="F2059" s="7">
        <f t="shared" ref="F2059:F2122" si="64">B2059*$B$3+C2059*$B$4+D2059*$B$5+E2059*$B$6</f>
        <v>-1.3456808310176023E-3</v>
      </c>
      <c r="G2059" s="7" cm="1">
        <f t="array" ref="G2059">SQRT(MMULT(MMULT(B2059:E2059,$M$3:$P$6),TRANSPOSE(B2059:E2059)))</f>
        <v>1.9684977604554364E-2</v>
      </c>
      <c r="H2059" s="9">
        <f t="shared" ref="H2059:H2122" si="65">(F2059-0.001)/G2059</f>
        <v>-0.11916096010568485</v>
      </c>
    </row>
    <row r="2060" spans="1:8" x14ac:dyDescent="0.35">
      <c r="A2060">
        <v>2051</v>
      </c>
      <c r="B2060" s="6">
        <v>0.27366909562201613</v>
      </c>
      <c r="C2060" s="6">
        <v>2.6042590201090256E-2</v>
      </c>
      <c r="D2060" s="6">
        <v>0.19335446691584321</v>
      </c>
      <c r="E2060" s="6">
        <v>0.5069338472610504</v>
      </c>
      <c r="F2060" s="7">
        <f t="shared" si="64"/>
        <v>6.6424982655733061E-4</v>
      </c>
      <c r="G2060" s="7" cm="1">
        <f t="array" ref="G2060">SQRT(MMULT(MMULT(B2060:E2060,$M$3:$P$6),TRANSPOSE(B2060:E2060)))</f>
        <v>2.7152620476440053E-2</v>
      </c>
      <c r="H2060" s="9">
        <f t="shared" si="65"/>
        <v>-1.2365295413530901E-2</v>
      </c>
    </row>
    <row r="2061" spans="1:8" x14ac:dyDescent="0.35">
      <c r="A2061">
        <v>2052</v>
      </c>
      <c r="B2061" s="6">
        <v>0.32586112809423307</v>
      </c>
      <c r="C2061" s="6">
        <v>0.23480420870530092</v>
      </c>
      <c r="D2061" s="6">
        <v>0.33023446272421747</v>
      </c>
      <c r="E2061" s="6">
        <v>0.10910020047624862</v>
      </c>
      <c r="F2061" s="7">
        <f t="shared" si="64"/>
        <v>-1.5971476644771293E-3</v>
      </c>
      <c r="G2061" s="7" cm="1">
        <f t="array" ref="G2061">SQRT(MMULT(MMULT(B2061:E2061,$M$3:$P$6),TRANSPOSE(B2061:E2061)))</f>
        <v>1.7898976529503802E-2</v>
      </c>
      <c r="H2061" s="9">
        <f t="shared" si="65"/>
        <v>-0.1451003447150242</v>
      </c>
    </row>
    <row r="2062" spans="1:8" x14ac:dyDescent="0.35">
      <c r="A2062">
        <v>2053</v>
      </c>
      <c r="B2062" s="6">
        <v>0.43193488809886765</v>
      </c>
      <c r="C2062" s="6">
        <v>0.161754398577517</v>
      </c>
      <c r="D2062" s="6">
        <v>7.5287130749666156E-2</v>
      </c>
      <c r="E2062" s="6">
        <v>0.33102358257394915</v>
      </c>
      <c r="F2062" s="7">
        <f t="shared" si="64"/>
        <v>-3.0849942055369967E-4</v>
      </c>
      <c r="G2062" s="7" cm="1">
        <f t="array" ref="G2062">SQRT(MMULT(MMULT(B2062:E2062,$M$3:$P$6),TRANSPOSE(B2062:E2062)))</f>
        <v>2.3617706537904827E-2</v>
      </c>
      <c r="H2062" s="9">
        <f t="shared" si="65"/>
        <v>-5.5403322860907191E-2</v>
      </c>
    </row>
    <row r="2063" spans="1:8" x14ac:dyDescent="0.35">
      <c r="A2063">
        <v>2054</v>
      </c>
      <c r="B2063" s="6">
        <v>0.34300305584076513</v>
      </c>
      <c r="C2063" s="6">
        <v>0.1393741347858744</v>
      </c>
      <c r="D2063" s="6">
        <v>0.19915646164368023</v>
      </c>
      <c r="E2063" s="6">
        <v>0.31846634772968041</v>
      </c>
      <c r="F2063" s="7">
        <f t="shared" si="64"/>
        <v>-3.9835313395720411E-4</v>
      </c>
      <c r="G2063" s="7" cm="1">
        <f t="array" ref="G2063">SQRT(MMULT(MMULT(B2063:E2063,$M$3:$P$6),TRANSPOSE(B2063:E2063)))</f>
        <v>2.2249080511785424E-2</v>
      </c>
      <c r="H2063" s="9">
        <f t="shared" si="65"/>
        <v>-6.284992915624045E-2</v>
      </c>
    </row>
    <row r="2064" spans="1:8" x14ac:dyDescent="0.35">
      <c r="A2064">
        <v>2055</v>
      </c>
      <c r="B2064" s="6">
        <v>6.841392927454161E-2</v>
      </c>
      <c r="C2064" s="6">
        <v>0.33437397657576601</v>
      </c>
      <c r="D2064" s="6">
        <v>0.18036773917175411</v>
      </c>
      <c r="E2064" s="6">
        <v>0.41684435497793831</v>
      </c>
      <c r="F2064" s="7">
        <f t="shared" si="64"/>
        <v>-6.8348068114666314E-4</v>
      </c>
      <c r="G2064" s="7" cm="1">
        <f t="array" ref="G2064">SQRT(MMULT(MMULT(B2064:E2064,$M$3:$P$6),TRANSPOSE(B2064:E2064)))</f>
        <v>2.4682814301348249E-2</v>
      </c>
      <c r="H2064" s="9">
        <f t="shared" si="65"/>
        <v>-6.8204567785234538E-2</v>
      </c>
    </row>
    <row r="2065" spans="1:8" x14ac:dyDescent="0.35">
      <c r="A2065">
        <v>2056</v>
      </c>
      <c r="B2065" s="6">
        <v>0.33502389573327129</v>
      </c>
      <c r="C2065" s="6">
        <v>0.26177987290171784</v>
      </c>
      <c r="D2065" s="6">
        <v>0.18262621960064374</v>
      </c>
      <c r="E2065" s="6">
        <v>0.22057001176436719</v>
      </c>
      <c r="F2065" s="7">
        <f t="shared" si="64"/>
        <v>-1.1451142731773397E-3</v>
      </c>
      <c r="G2065" s="7" cm="1">
        <f t="array" ref="G2065">SQRT(MMULT(MMULT(B2065:E2065,$M$3:$P$6),TRANSPOSE(B2065:E2065)))</f>
        <v>2.0552751439383381E-2</v>
      </c>
      <c r="H2065" s="9">
        <f t="shared" si="65"/>
        <v>-0.10437114852986792</v>
      </c>
    </row>
    <row r="2066" spans="1:8" x14ac:dyDescent="0.35">
      <c r="A2066">
        <v>2057</v>
      </c>
      <c r="B2066" s="6">
        <v>0.10109901856216931</v>
      </c>
      <c r="C2066" s="6">
        <v>0.65224721063223556</v>
      </c>
      <c r="D2066" s="6">
        <v>0.1959611355245581</v>
      </c>
      <c r="E2066" s="6">
        <v>5.0692635281036992E-2</v>
      </c>
      <c r="F2066" s="7">
        <f t="shared" si="64"/>
        <v>-3.0807598859744992E-3</v>
      </c>
      <c r="G2066" s="7" cm="1">
        <f t="array" ref="G2066">SQRT(MMULT(MMULT(B2066:E2066,$M$3:$P$6),TRANSPOSE(B2066:E2066)))</f>
        <v>1.9771579134763739E-2</v>
      </c>
      <c r="H2066" s="9">
        <f t="shared" si="65"/>
        <v>-0.20639524330150386</v>
      </c>
    </row>
    <row r="2067" spans="1:8" x14ac:dyDescent="0.35">
      <c r="A2067">
        <v>2058</v>
      </c>
      <c r="B2067" s="6">
        <v>3.8055548703381306E-2</v>
      </c>
      <c r="C2067" s="6">
        <v>2.8633185938001068E-2</v>
      </c>
      <c r="D2067" s="6">
        <v>0.50255831403939766</v>
      </c>
      <c r="E2067" s="6">
        <v>0.43075295131921998</v>
      </c>
      <c r="F2067" s="7">
        <f t="shared" si="64"/>
        <v>8.2544932228772626E-5</v>
      </c>
      <c r="G2067" s="7" cm="1">
        <f t="array" ref="G2067">SQRT(MMULT(MMULT(B2067:E2067,$M$3:$P$6),TRANSPOSE(B2067:E2067)))</f>
        <v>2.3207496678874819E-2</v>
      </c>
      <c r="H2067" s="9">
        <f t="shared" si="65"/>
        <v>-3.9532702749726679E-2</v>
      </c>
    </row>
    <row r="2068" spans="1:8" x14ac:dyDescent="0.35">
      <c r="A2068">
        <v>2059</v>
      </c>
      <c r="B2068" s="6">
        <v>0.33146474737206738</v>
      </c>
      <c r="C2068" s="6">
        <v>0.31818613646606642</v>
      </c>
      <c r="D2068" s="6">
        <v>0.12914036418058406</v>
      </c>
      <c r="E2068" s="6">
        <v>0.22120875198128212</v>
      </c>
      <c r="F2068" s="7">
        <f t="shared" si="64"/>
        <v>-1.2807245877229962E-3</v>
      </c>
      <c r="G2068" s="7" cm="1">
        <f t="array" ref="G2068">SQRT(MMULT(MMULT(B2068:E2068,$M$3:$P$6),TRANSPOSE(B2068:E2068)))</f>
        <v>2.1079859997751714E-2</v>
      </c>
      <c r="H2068" s="9">
        <f t="shared" si="65"/>
        <v>-0.10819448459175006</v>
      </c>
    </row>
    <row r="2069" spans="1:8" x14ac:dyDescent="0.35">
      <c r="A2069">
        <v>2060</v>
      </c>
      <c r="B2069" s="6">
        <v>0.33082035733936915</v>
      </c>
      <c r="C2069" s="6">
        <v>0.19180653276338663</v>
      </c>
      <c r="D2069" s="6">
        <v>0.35289260857325289</v>
      </c>
      <c r="E2069" s="6">
        <v>0.12448050132399142</v>
      </c>
      <c r="F2069" s="7">
        <f t="shared" si="64"/>
        <v>-1.419320871179144E-3</v>
      </c>
      <c r="G2069" s="7" cm="1">
        <f t="array" ref="G2069">SQRT(MMULT(MMULT(B2069:E2069,$M$3:$P$6),TRANSPOSE(B2069:E2069)))</f>
        <v>1.7829887116447427E-2</v>
      </c>
      <c r="H2069" s="9">
        <f t="shared" si="65"/>
        <v>-0.13568907393403562</v>
      </c>
    </row>
    <row r="2070" spans="1:8" x14ac:dyDescent="0.35">
      <c r="A2070">
        <v>2061</v>
      </c>
      <c r="B2070" s="6">
        <v>4.4587547733618525E-2</v>
      </c>
      <c r="C2070" s="6">
        <v>0.46043488638938168</v>
      </c>
      <c r="D2070" s="6">
        <v>0.18678036547525595</v>
      </c>
      <c r="E2070" s="6">
        <v>0.30819720040174375</v>
      </c>
      <c r="F2070" s="7">
        <f t="shared" si="64"/>
        <v>-1.5033327787783058E-3</v>
      </c>
      <c r="G2070" s="7" cm="1">
        <f t="array" ref="G2070">SQRT(MMULT(MMULT(B2070:E2070,$M$3:$P$6),TRANSPOSE(B2070:E2070)))</f>
        <v>2.2319264766568009E-2</v>
      </c>
      <c r="H2070" s="9">
        <f t="shared" si="65"/>
        <v>-0.11216018112424761</v>
      </c>
    </row>
    <row r="2071" spans="1:8" x14ac:dyDescent="0.35">
      <c r="A2071">
        <v>2062</v>
      </c>
      <c r="B2071" s="6">
        <v>0.17170754430303017</v>
      </c>
      <c r="C2071" s="6">
        <v>0.21629400514420807</v>
      </c>
      <c r="D2071" s="6">
        <v>0.59267319897229431</v>
      </c>
      <c r="E2071" s="6">
        <v>1.9325251580467502E-2</v>
      </c>
      <c r="F2071" s="7">
        <f t="shared" si="64"/>
        <v>-2.1112456142610455E-3</v>
      </c>
      <c r="G2071" s="7" cm="1">
        <f t="array" ref="G2071">SQRT(MMULT(MMULT(B2071:E2071,$M$3:$P$6),TRANSPOSE(B2071:E2071)))</f>
        <v>1.5569399676624218E-2</v>
      </c>
      <c r="H2071" s="9">
        <f t="shared" si="65"/>
        <v>-0.19983080137201736</v>
      </c>
    </row>
    <row r="2072" spans="1:8" x14ac:dyDescent="0.35">
      <c r="A2072">
        <v>2063</v>
      </c>
      <c r="B2072" s="6">
        <v>0.14638557303150629</v>
      </c>
      <c r="C2072" s="6">
        <v>3.0757441771815851E-2</v>
      </c>
      <c r="D2072" s="6">
        <v>0.4158430521759775</v>
      </c>
      <c r="E2072" s="6">
        <v>0.40701393302070044</v>
      </c>
      <c r="F2072" s="7">
        <f t="shared" si="64"/>
        <v>7.4386844756512208E-5</v>
      </c>
      <c r="G2072" s="7" cm="1">
        <f t="array" ref="G2072">SQRT(MMULT(MMULT(B2072:E2072,$M$3:$P$6),TRANSPOSE(B2072:E2072)))</f>
        <v>2.2963620193996066E-2</v>
      </c>
      <c r="H2072" s="9">
        <f t="shared" si="65"/>
        <v>-4.0307806322519353E-2</v>
      </c>
    </row>
    <row r="2073" spans="1:8" x14ac:dyDescent="0.35">
      <c r="A2073">
        <v>2064</v>
      </c>
      <c r="B2073" s="6">
        <v>0.56751743642530317</v>
      </c>
      <c r="C2073" s="6">
        <v>8.4229997384379529E-2</v>
      </c>
      <c r="D2073" s="6">
        <v>7.8842743841819801E-2</v>
      </c>
      <c r="E2073" s="6">
        <v>0.26940982234849742</v>
      </c>
      <c r="F2073" s="7">
        <f t="shared" si="64"/>
        <v>-2.7202295354838881E-4</v>
      </c>
      <c r="G2073" s="7" cm="1">
        <f t="array" ref="G2073">SQRT(MMULT(MMULT(B2073:E2073,$M$3:$P$6),TRANSPOSE(B2073:E2073)))</f>
        <v>2.2595049330921144E-2</v>
      </c>
      <c r="H2073" s="9">
        <f t="shared" si="65"/>
        <v>-5.629653358656915E-2</v>
      </c>
    </row>
    <row r="2074" spans="1:8" x14ac:dyDescent="0.35">
      <c r="A2074">
        <v>2065</v>
      </c>
      <c r="B2074" s="6">
        <v>0.33795240118089176</v>
      </c>
      <c r="C2074" s="6">
        <v>0.43633555363927906</v>
      </c>
      <c r="D2074" s="6">
        <v>8.2738645445320905E-2</v>
      </c>
      <c r="E2074" s="6">
        <v>0.14297339973450818</v>
      </c>
      <c r="F2074" s="7">
        <f t="shared" si="64"/>
        <v>-1.9137084412027218E-3</v>
      </c>
      <c r="G2074" s="7" cm="1">
        <f t="array" ref="G2074">SQRT(MMULT(MMULT(B2074:E2074,$M$3:$P$6),TRANSPOSE(B2074:E2074)))</f>
        <v>2.0722199496002489E-2</v>
      </c>
      <c r="H2074" s="9">
        <f t="shared" si="65"/>
        <v>-0.14060806825862304</v>
      </c>
    </row>
    <row r="2075" spans="1:8" x14ac:dyDescent="0.35">
      <c r="A2075">
        <v>2066</v>
      </c>
      <c r="B2075" s="6">
        <v>1.8348614534829367E-2</v>
      </c>
      <c r="C2075" s="6">
        <v>0.56847521938236834</v>
      </c>
      <c r="D2075" s="6">
        <v>0.24508240215341118</v>
      </c>
      <c r="E2075" s="6">
        <v>0.16809376392939107</v>
      </c>
      <c r="F2075" s="7">
        <f t="shared" si="64"/>
        <v>-2.4256558080235453E-3</v>
      </c>
      <c r="G2075" s="7" cm="1">
        <f t="array" ref="G2075">SQRT(MMULT(MMULT(B2075:E2075,$M$3:$P$6),TRANSPOSE(B2075:E2075)))</f>
        <v>1.9904366892193055E-2</v>
      </c>
      <c r="H2075" s="9">
        <f t="shared" si="65"/>
        <v>-0.17210574074411608</v>
      </c>
    </row>
    <row r="2076" spans="1:8" x14ac:dyDescent="0.35">
      <c r="A2076">
        <v>2067</v>
      </c>
      <c r="B2076" s="6">
        <v>0.19874720149549124</v>
      </c>
      <c r="C2076" s="6">
        <v>0.47416279002190376</v>
      </c>
      <c r="D2076" s="6">
        <v>0.18319055731731879</v>
      </c>
      <c r="E2076" s="6">
        <v>0.14389945116528613</v>
      </c>
      <c r="F2076" s="7">
        <f t="shared" si="64"/>
        <v>-2.1350719382223901E-3</v>
      </c>
      <c r="G2076" s="7" cm="1">
        <f t="array" ref="G2076">SQRT(MMULT(MMULT(B2076:E2076,$M$3:$P$6),TRANSPOSE(B2076:E2076)))</f>
        <v>1.9839061414452731E-2</v>
      </c>
      <c r="H2076" s="9">
        <f t="shared" si="65"/>
        <v>-0.15802521463734642</v>
      </c>
    </row>
    <row r="2077" spans="1:8" x14ac:dyDescent="0.35">
      <c r="A2077">
        <v>2068</v>
      </c>
      <c r="B2077" s="6">
        <v>0.29897439969582451</v>
      </c>
      <c r="C2077" s="6">
        <v>5.2972458236282299E-2</v>
      </c>
      <c r="D2077" s="6">
        <v>0.11968473705957239</v>
      </c>
      <c r="E2077" s="6">
        <v>0.52836840500832083</v>
      </c>
      <c r="F2077" s="7">
        <f t="shared" si="64"/>
        <v>7.2193979431995411E-4</v>
      </c>
      <c r="G2077" s="7" cm="1">
        <f t="array" ref="G2077">SQRT(MMULT(MMULT(B2077:E2077,$M$3:$P$6),TRANSPOSE(B2077:E2077)))</f>
        <v>2.8244472163271486E-2</v>
      </c>
      <c r="H2077" s="9">
        <f t="shared" si="65"/>
        <v>-9.8447655198750546E-3</v>
      </c>
    </row>
    <row r="2078" spans="1:8" x14ac:dyDescent="0.35">
      <c r="A2078">
        <v>2069</v>
      </c>
      <c r="B2078" s="6">
        <v>6.010627171562772E-2</v>
      </c>
      <c r="C2078" s="6">
        <v>0.14083466830128477</v>
      </c>
      <c r="D2078" s="6">
        <v>0.32726344479118358</v>
      </c>
      <c r="E2078" s="6">
        <v>0.47179561519190383</v>
      </c>
      <c r="F2078" s="7">
        <f t="shared" si="64"/>
        <v>2.2205163338827241E-5</v>
      </c>
      <c r="G2078" s="7" cm="1">
        <f t="array" ref="G2078">SQRT(MMULT(MMULT(B2078:E2078,$M$3:$P$6),TRANSPOSE(B2078:E2078)))</f>
        <v>2.5199166340681842E-2</v>
      </c>
      <c r="H2078" s="9">
        <f t="shared" si="65"/>
        <v>-3.8802666066083659E-2</v>
      </c>
    </row>
    <row r="2079" spans="1:8" x14ac:dyDescent="0.35">
      <c r="A2079">
        <v>2070</v>
      </c>
      <c r="B2079" s="6">
        <v>5.628964084342114E-2</v>
      </c>
      <c r="C2079" s="6">
        <v>0.13374895672967266</v>
      </c>
      <c r="D2079" s="6">
        <v>0.44758040538902799</v>
      </c>
      <c r="E2079" s="6">
        <v>0.36238099703787818</v>
      </c>
      <c r="F2079" s="7">
        <f t="shared" si="64"/>
        <v>-4.6290980492367031E-4</v>
      </c>
      <c r="G2079" s="7" cm="1">
        <f t="array" ref="G2079">SQRT(MMULT(MMULT(B2079:E2079,$M$3:$P$6),TRANSPOSE(B2079:E2079)))</f>
        <v>2.1562897942420896E-2</v>
      </c>
      <c r="H2079" s="9">
        <f t="shared" si="65"/>
        <v>-6.7843840323784765E-2</v>
      </c>
    </row>
    <row r="2080" spans="1:8" x14ac:dyDescent="0.35">
      <c r="A2080">
        <v>2071</v>
      </c>
      <c r="B2080" s="6">
        <v>0.31064797162103824</v>
      </c>
      <c r="C2080" s="6">
        <v>0.44840558388570867</v>
      </c>
      <c r="D2080" s="6">
        <v>0.13632893725848172</v>
      </c>
      <c r="E2080" s="6">
        <v>0.10461750723477134</v>
      </c>
      <c r="F2080" s="7">
        <f t="shared" si="64"/>
        <v>-2.1438009324006462E-3</v>
      </c>
      <c r="G2080" s="7" cm="1">
        <f t="array" ref="G2080">SQRT(MMULT(MMULT(B2080:E2080,$M$3:$P$6),TRANSPOSE(B2080:E2080)))</f>
        <v>1.9911892475020086E-2</v>
      </c>
      <c r="H2080" s="9">
        <f t="shared" si="65"/>
        <v>-0.15788559205734035</v>
      </c>
    </row>
    <row r="2081" spans="1:8" x14ac:dyDescent="0.35">
      <c r="A2081">
        <v>2072</v>
      </c>
      <c r="B2081" s="6">
        <v>7.5072856200301213E-2</v>
      </c>
      <c r="C2081" s="6">
        <v>5.4495416764902393E-3</v>
      </c>
      <c r="D2081" s="6">
        <v>0.51162538522771461</v>
      </c>
      <c r="E2081" s="6">
        <v>0.40785221689549395</v>
      </c>
      <c r="F2081" s="7">
        <f t="shared" si="64"/>
        <v>6.9646898297657427E-5</v>
      </c>
      <c r="G2081" s="7" cm="1">
        <f t="array" ref="G2081">SQRT(MMULT(MMULT(B2081:E2081,$M$3:$P$6),TRANSPOSE(B2081:E2081)))</f>
        <v>2.2533921355704017E-2</v>
      </c>
      <c r="H2081" s="9">
        <f t="shared" si="65"/>
        <v>-4.1286782136871265E-2</v>
      </c>
    </row>
    <row r="2082" spans="1:8" x14ac:dyDescent="0.35">
      <c r="A2082">
        <v>2073</v>
      </c>
      <c r="B2082" s="6">
        <v>0.33140402913358358</v>
      </c>
      <c r="C2082" s="6">
        <v>0.39571400057981232</v>
      </c>
      <c r="D2082" s="6">
        <v>4.1936288541109902E-2</v>
      </c>
      <c r="E2082" s="6">
        <v>0.23094568174549429</v>
      </c>
      <c r="F2082" s="7">
        <f t="shared" si="64"/>
        <v>-1.4220769854856865E-3</v>
      </c>
      <c r="G2082" s="7" cm="1">
        <f t="array" ref="G2082">SQRT(MMULT(MMULT(B2082:E2082,$M$3:$P$6),TRANSPOSE(B2082:E2082)))</f>
        <v>2.2122746638229929E-2</v>
      </c>
      <c r="H2082" s="9">
        <f t="shared" si="65"/>
        <v>-0.10948355668007959</v>
      </c>
    </row>
    <row r="2083" spans="1:8" x14ac:dyDescent="0.35">
      <c r="A2083">
        <v>2074</v>
      </c>
      <c r="B2083" s="6">
        <v>0.41118198473827372</v>
      </c>
      <c r="C2083" s="6">
        <v>0.41116601736975017</v>
      </c>
      <c r="D2083" s="6">
        <v>0.12119107557616506</v>
      </c>
      <c r="E2083" s="6">
        <v>5.6460922315811006E-2</v>
      </c>
      <c r="F2083" s="7">
        <f t="shared" si="64"/>
        <v>-2.1764820613321819E-3</v>
      </c>
      <c r="G2083" s="7" cm="1">
        <f t="array" ref="G2083">SQRT(MMULT(MMULT(B2083:E2083,$M$3:$P$6),TRANSPOSE(B2083:E2083)))</f>
        <v>1.9810324901862644E-2</v>
      </c>
      <c r="H2083" s="9">
        <f t="shared" si="65"/>
        <v>-0.16034477360002897</v>
      </c>
    </row>
    <row r="2084" spans="1:8" x14ac:dyDescent="0.35">
      <c r="A2084">
        <v>2075</v>
      </c>
      <c r="B2084" s="6">
        <v>0.25635093874669501</v>
      </c>
      <c r="C2084" s="6">
        <v>0.25087094076844624</v>
      </c>
      <c r="D2084" s="6">
        <v>0.24649846822629964</v>
      </c>
      <c r="E2084" s="6">
        <v>0.24627965225855916</v>
      </c>
      <c r="F2084" s="7">
        <f t="shared" si="64"/>
        <v>-1.0781830156831442E-3</v>
      </c>
      <c r="G2084" s="7" cm="1">
        <f t="array" ref="G2084">SQRT(MMULT(MMULT(B2084:E2084,$M$3:$P$6),TRANSPOSE(B2084:E2084)))</f>
        <v>2.0401506092559245E-2</v>
      </c>
      <c r="H2084" s="9">
        <f t="shared" si="65"/>
        <v>-0.10186419601840525</v>
      </c>
    </row>
    <row r="2085" spans="1:8" x14ac:dyDescent="0.35">
      <c r="A2085">
        <v>2076</v>
      </c>
      <c r="B2085" s="6">
        <v>0.61593982259308899</v>
      </c>
      <c r="C2085" s="6">
        <v>5.8318054770945336E-2</v>
      </c>
      <c r="D2085" s="6">
        <v>0.15112053660206995</v>
      </c>
      <c r="E2085" s="6">
        <v>0.1746215860338958</v>
      </c>
      <c r="F2085" s="7">
        <f t="shared" si="64"/>
        <v>-5.9477288775101021E-4</v>
      </c>
      <c r="G2085" s="7" cm="1">
        <f t="array" ref="G2085">SQRT(MMULT(MMULT(B2085:E2085,$M$3:$P$6),TRANSPOSE(B2085:E2085)))</f>
        <v>2.0557216510537008E-2</v>
      </c>
      <c r="H2085" s="9">
        <f t="shared" si="65"/>
        <v>-7.7577277397140695E-2</v>
      </c>
    </row>
    <row r="2086" spans="1:8" x14ac:dyDescent="0.35">
      <c r="A2086">
        <v>2077</v>
      </c>
      <c r="B2086" s="6">
        <v>0.38708570960682948</v>
      </c>
      <c r="C2086" s="6">
        <v>0.20640667950105557</v>
      </c>
      <c r="D2086" s="6">
        <v>0.18724115471828937</v>
      </c>
      <c r="E2086" s="6">
        <v>0.21926645617382562</v>
      </c>
      <c r="F2086" s="7">
        <f t="shared" si="64"/>
        <v>-9.6796771617928582E-4</v>
      </c>
      <c r="G2086" s="7" cm="1">
        <f t="array" ref="G2086">SQRT(MMULT(MMULT(B2086:E2086,$M$3:$P$6),TRANSPOSE(B2086:E2086)))</f>
        <v>2.0509193196944595E-2</v>
      </c>
      <c r="H2086" s="9">
        <f t="shared" si="65"/>
        <v>-9.595539411430716E-2</v>
      </c>
    </row>
    <row r="2087" spans="1:8" x14ac:dyDescent="0.35">
      <c r="A2087">
        <v>2078</v>
      </c>
      <c r="B2087" s="6">
        <v>0.15136425244582105</v>
      </c>
      <c r="C2087" s="6">
        <v>0.17117221785173825</v>
      </c>
      <c r="D2087" s="6">
        <v>0.42658279016984513</v>
      </c>
      <c r="E2087" s="6">
        <v>0.25088073953259571</v>
      </c>
      <c r="F2087" s="7">
        <f t="shared" si="64"/>
        <v>-9.681987452787238E-4</v>
      </c>
      <c r="G2087" s="7" cm="1">
        <f t="array" ref="G2087">SQRT(MMULT(MMULT(B2087:E2087,$M$3:$P$6),TRANSPOSE(B2087:E2087)))</f>
        <v>1.9131797927829399E-2</v>
      </c>
      <c r="H2087" s="9">
        <f t="shared" si="65"/>
        <v>-0.10287578578361171</v>
      </c>
    </row>
    <row r="2088" spans="1:8" x14ac:dyDescent="0.35">
      <c r="A2088">
        <v>2079</v>
      </c>
      <c r="B2088" s="6">
        <v>0.44494583571251745</v>
      </c>
      <c r="C2088" s="6">
        <v>3.6111234929571738E-2</v>
      </c>
      <c r="D2088" s="6">
        <v>0.30354477590512197</v>
      </c>
      <c r="E2088" s="6">
        <v>0.21539815345278876</v>
      </c>
      <c r="F2088" s="7">
        <f t="shared" si="64"/>
        <v>-5.2169226914632397E-4</v>
      </c>
      <c r="G2088" s="7" cm="1">
        <f t="array" ref="G2088">SQRT(MMULT(MMULT(B2088:E2088,$M$3:$P$6),TRANSPOSE(B2088:E2088)))</f>
        <v>1.959384003467704E-2</v>
      </c>
      <c r="H2088" s="9">
        <f t="shared" si="65"/>
        <v>-7.766176851772004E-2</v>
      </c>
    </row>
    <row r="2089" spans="1:8" x14ac:dyDescent="0.35">
      <c r="A2089">
        <v>2080</v>
      </c>
      <c r="B2089" s="6">
        <v>9.1488788192353648E-2</v>
      </c>
      <c r="C2089" s="6">
        <v>0.51051952087514429</v>
      </c>
      <c r="D2089" s="6">
        <v>9.2093891476261111E-2</v>
      </c>
      <c r="E2089" s="6">
        <v>0.30589779945624102</v>
      </c>
      <c r="F2089" s="7">
        <f t="shared" si="64"/>
        <v>-1.5882519228812948E-3</v>
      </c>
      <c r="G2089" s="7" cm="1">
        <f t="array" ref="G2089">SQRT(MMULT(MMULT(B2089:E2089,$M$3:$P$6),TRANSPOSE(B2089:E2089)))</f>
        <v>2.311399503711711E-2</v>
      </c>
      <c r="H2089" s="9">
        <f t="shared" si="65"/>
        <v>-0.11197769657408882</v>
      </c>
    </row>
    <row r="2090" spans="1:8" x14ac:dyDescent="0.35">
      <c r="A2090">
        <v>2081</v>
      </c>
      <c r="B2090" s="6">
        <v>0.26197541252279011</v>
      </c>
      <c r="C2090" s="6">
        <v>0.32096446245778609</v>
      </c>
      <c r="D2090" s="6">
        <v>0.35149899301734494</v>
      </c>
      <c r="E2090" s="6">
        <v>6.556113200207879E-2</v>
      </c>
      <c r="F2090" s="7">
        <f t="shared" si="64"/>
        <v>-2.063739502539446E-3</v>
      </c>
      <c r="G2090" s="7" cm="1">
        <f t="array" ref="G2090">SQRT(MMULT(MMULT(B2090:E2090,$M$3:$P$6),TRANSPOSE(B2090:E2090)))</f>
        <v>1.7528537250954691E-2</v>
      </c>
      <c r="H2090" s="9">
        <f t="shared" si="65"/>
        <v>-0.17478580549398551</v>
      </c>
    </row>
    <row r="2091" spans="1:8" x14ac:dyDescent="0.35">
      <c r="A2091">
        <v>2082</v>
      </c>
      <c r="B2091" s="6">
        <v>0.11711893374471209</v>
      </c>
      <c r="C2091" s="6">
        <v>0.4047856206847501</v>
      </c>
      <c r="D2091" s="6">
        <v>9.8264507383407432E-3</v>
      </c>
      <c r="E2091" s="6">
        <v>0.46826899483219697</v>
      </c>
      <c r="F2091" s="7">
        <f t="shared" si="64"/>
        <v>-5.7061312815937459E-4</v>
      </c>
      <c r="G2091" s="7" cm="1">
        <f t="array" ref="G2091">SQRT(MMULT(MMULT(B2091:E2091,$M$3:$P$6),TRANSPOSE(B2091:E2091)))</f>
        <v>2.730956091255831E-2</v>
      </c>
      <c r="H2091" s="9">
        <f t="shared" si="65"/>
        <v>-5.7511474944188047E-2</v>
      </c>
    </row>
    <row r="2092" spans="1:8" x14ac:dyDescent="0.35">
      <c r="A2092">
        <v>2083</v>
      </c>
      <c r="B2092" s="6">
        <v>0.37905316023527635</v>
      </c>
      <c r="C2092" s="6">
        <v>5.1728197508388633E-2</v>
      </c>
      <c r="D2092" s="6">
        <v>0.27150984333886091</v>
      </c>
      <c r="E2092" s="6">
        <v>0.2977087989174742</v>
      </c>
      <c r="F2092" s="7">
        <f t="shared" si="64"/>
        <v>-2.4806830918550418E-4</v>
      </c>
      <c r="G2092" s="7" cm="1">
        <f t="array" ref="G2092">SQRT(MMULT(MMULT(B2092:E2092,$M$3:$P$6),TRANSPOSE(B2092:E2092)))</f>
        <v>2.132857875200124E-2</v>
      </c>
      <c r="H2092" s="9">
        <f t="shared" si="65"/>
        <v>-5.8516243566787085E-2</v>
      </c>
    </row>
    <row r="2093" spans="1:8" x14ac:dyDescent="0.35">
      <c r="A2093">
        <v>2084</v>
      </c>
      <c r="B2093" s="6">
        <v>0.24343013601889502</v>
      </c>
      <c r="C2093" s="6">
        <v>2.01719319265522E-2</v>
      </c>
      <c r="D2093" s="6">
        <v>0.12499689115974597</v>
      </c>
      <c r="E2093" s="6">
        <v>0.61140104089480685</v>
      </c>
      <c r="F2093" s="7">
        <f t="shared" si="64"/>
        <v>1.1248268489193517E-3</v>
      </c>
      <c r="G2093" s="7" cm="1">
        <f t="array" ref="G2093">SQRT(MMULT(MMULT(B2093:E2093,$M$3:$P$6),TRANSPOSE(B2093:E2093)))</f>
        <v>3.0690921500954982E-2</v>
      </c>
      <c r="H2093" s="9">
        <f t="shared" si="65"/>
        <v>4.067223882980104E-3</v>
      </c>
    </row>
    <row r="2094" spans="1:8" x14ac:dyDescent="0.35">
      <c r="A2094">
        <v>2085</v>
      </c>
      <c r="B2094" s="6">
        <v>0.20719865391620912</v>
      </c>
      <c r="C2094" s="6">
        <v>5.475506083351641E-2</v>
      </c>
      <c r="D2094" s="6">
        <v>0.44524320049660615</v>
      </c>
      <c r="E2094" s="6">
        <v>0.2928030847536684</v>
      </c>
      <c r="F2094" s="7">
        <f t="shared" si="64"/>
        <v>-4.4432734490566284E-4</v>
      </c>
      <c r="G2094" s="7" cm="1">
        <f t="array" ref="G2094">SQRT(MMULT(MMULT(B2094:E2094,$M$3:$P$6),TRANSPOSE(B2094:E2094)))</f>
        <v>1.9931787771610962E-2</v>
      </c>
      <c r="H2094" s="9">
        <f t="shared" si="65"/>
        <v>-7.2463512127237895E-2</v>
      </c>
    </row>
    <row r="2095" spans="1:8" x14ac:dyDescent="0.35">
      <c r="A2095">
        <v>2086</v>
      </c>
      <c r="B2095" s="6">
        <v>2.3175875447248879E-2</v>
      </c>
      <c r="C2095" s="6">
        <v>0.60195409923815357</v>
      </c>
      <c r="D2095" s="6">
        <v>0.13048696758749581</v>
      </c>
      <c r="E2095" s="6">
        <v>0.24438305772710173</v>
      </c>
      <c r="F2095" s="7">
        <f t="shared" si="64"/>
        <v>-2.1536456838590241E-3</v>
      </c>
      <c r="G2095" s="7" cm="1">
        <f t="array" ref="G2095">SQRT(MMULT(MMULT(B2095:E2095,$M$3:$P$6),TRANSPOSE(B2095:E2095)))</f>
        <v>2.197180555952357E-2</v>
      </c>
      <c r="H2095" s="9">
        <f t="shared" si="65"/>
        <v>-0.14353147606897931</v>
      </c>
    </row>
    <row r="2096" spans="1:8" x14ac:dyDescent="0.35">
      <c r="A2096">
        <v>2087</v>
      </c>
      <c r="B2096" s="6">
        <v>0.36100339600395492</v>
      </c>
      <c r="C2096" s="6">
        <v>0.11481287194165327</v>
      </c>
      <c r="D2096" s="6">
        <v>0.36884858344606608</v>
      </c>
      <c r="E2096" s="6">
        <v>0.15533514860832565</v>
      </c>
      <c r="F2096" s="7">
        <f t="shared" si="64"/>
        <v>-1.0651412576227429E-3</v>
      </c>
      <c r="G2096" s="7" cm="1">
        <f t="array" ref="G2096">SQRT(MMULT(MMULT(B2096:E2096,$M$3:$P$6),TRANSPOSE(B2096:E2096)))</f>
        <v>1.8063087195553842E-2</v>
      </c>
      <c r="H2096" s="9">
        <f t="shared" si="65"/>
        <v>-0.11432936326250306</v>
      </c>
    </row>
    <row r="2097" spans="1:8" x14ac:dyDescent="0.35">
      <c r="A2097">
        <v>2088</v>
      </c>
      <c r="B2097" s="6">
        <v>0.50930975899929665</v>
      </c>
      <c r="C2097" s="6">
        <v>0.2846227611340888</v>
      </c>
      <c r="D2097" s="6">
        <v>9.7360987254339504E-2</v>
      </c>
      <c r="E2097" s="6">
        <v>0.10870649261227518</v>
      </c>
      <c r="F2097" s="7">
        <f t="shared" si="64"/>
        <v>-1.5403247157875087E-3</v>
      </c>
      <c r="G2097" s="7" cm="1">
        <f t="array" ref="G2097">SQRT(MMULT(MMULT(B2097:E2097,$M$3:$P$6),TRANSPOSE(B2097:E2097)))</f>
        <v>2.0244390594979633E-2</v>
      </c>
      <c r="H2097" s="9">
        <f t="shared" si="65"/>
        <v>-0.12548289383516831</v>
      </c>
    </row>
    <row r="2098" spans="1:8" x14ac:dyDescent="0.35">
      <c r="A2098">
        <v>2089</v>
      </c>
      <c r="B2098" s="6">
        <v>1.3790625188189774E-2</v>
      </c>
      <c r="C2098" s="6">
        <v>0.31559032788678204</v>
      </c>
      <c r="D2098" s="6">
        <v>0.45132056552329919</v>
      </c>
      <c r="E2098" s="6">
        <v>0.219298481401729</v>
      </c>
      <c r="F2098" s="7">
        <f t="shared" si="64"/>
        <v>-1.5912924691297522E-3</v>
      </c>
      <c r="G2098" s="7" cm="1">
        <f t="array" ref="G2098">SQRT(MMULT(MMULT(B2098:E2098,$M$3:$P$6),TRANSPOSE(B2098:E2098)))</f>
        <v>1.857378857868339E-2</v>
      </c>
      <c r="H2098" s="9">
        <f t="shared" si="65"/>
        <v>-0.13951340396453663</v>
      </c>
    </row>
    <row r="2099" spans="1:8" x14ac:dyDescent="0.35">
      <c r="A2099">
        <v>2090</v>
      </c>
      <c r="B2099" s="6">
        <v>9.0319670775118904E-2</v>
      </c>
      <c r="C2099" s="6">
        <v>8.1412778143867826E-2</v>
      </c>
      <c r="D2099" s="6">
        <v>0.72897506384528621</v>
      </c>
      <c r="E2099" s="6">
        <v>9.9292487235727173E-2</v>
      </c>
      <c r="F2099" s="7">
        <f t="shared" si="64"/>
        <v>-1.5029465149674899E-3</v>
      </c>
      <c r="G2099" s="7" cm="1">
        <f t="array" ref="G2099">SQRT(MMULT(MMULT(B2099:E2099,$M$3:$P$6),TRANSPOSE(B2099:E2099)))</f>
        <v>1.5267517737577995E-2</v>
      </c>
      <c r="H2099" s="9">
        <f t="shared" si="65"/>
        <v>-0.16393932255319926</v>
      </c>
    </row>
    <row r="2100" spans="1:8" x14ac:dyDescent="0.35">
      <c r="A2100">
        <v>2091</v>
      </c>
      <c r="B2100" s="6">
        <v>0.11074887218960221</v>
      </c>
      <c r="C2100" s="6">
        <v>2.4486681419267867E-2</v>
      </c>
      <c r="D2100" s="6">
        <v>0.6101338612630669</v>
      </c>
      <c r="E2100" s="6">
        <v>0.25463058512806314</v>
      </c>
      <c r="F2100" s="7">
        <f t="shared" si="64"/>
        <v>-6.3926032514981452E-4</v>
      </c>
      <c r="G2100" s="7" cm="1">
        <f t="array" ref="G2100">SQRT(MMULT(MMULT(B2100:E2100,$M$3:$P$6),TRANSPOSE(B2100:E2100)))</f>
        <v>1.8240807354275225E-2</v>
      </c>
      <c r="H2100" s="9">
        <f t="shared" si="65"/>
        <v>-8.9867750550285258E-2</v>
      </c>
    </row>
    <row r="2101" spans="1:8" x14ac:dyDescent="0.35">
      <c r="A2101">
        <v>2092</v>
      </c>
      <c r="B2101" s="6">
        <v>9.676998132149759E-3</v>
      </c>
      <c r="C2101" s="6">
        <v>0.43557761264972988</v>
      </c>
      <c r="D2101" s="6">
        <v>0.35882497752543774</v>
      </c>
      <c r="E2101" s="6">
        <v>0.19592041169268257</v>
      </c>
      <c r="F2101" s="7">
        <f t="shared" si="64"/>
        <v>-1.9890849092090231E-3</v>
      </c>
      <c r="G2101" s="7" cm="1">
        <f t="array" ref="G2101">SQRT(MMULT(MMULT(B2101:E2101,$M$3:$P$6),TRANSPOSE(B2101:E2101)))</f>
        <v>1.9049317477453503E-2</v>
      </c>
      <c r="H2101" s="9">
        <f t="shared" si="65"/>
        <v>-0.15691296618615658</v>
      </c>
    </row>
    <row r="2102" spans="1:8" x14ac:dyDescent="0.35">
      <c r="A2102">
        <v>2093</v>
      </c>
      <c r="B2102" s="6">
        <v>0.19497833161432923</v>
      </c>
      <c r="C2102" s="6">
        <v>5.4397313238577619E-2</v>
      </c>
      <c r="D2102" s="6">
        <v>0.46636269985137768</v>
      </c>
      <c r="E2102" s="6">
        <v>0.2842616552957154</v>
      </c>
      <c r="F2102" s="7">
        <f t="shared" si="64"/>
        <v>-4.9422803449905822E-4</v>
      </c>
      <c r="G2102" s="7" cm="1">
        <f t="array" ref="G2102">SQRT(MMULT(MMULT(B2102:E2102,$M$3:$P$6),TRANSPOSE(B2102:E2102)))</f>
        <v>1.9613669113359107E-2</v>
      </c>
      <c r="H2102" s="9">
        <f t="shared" si="65"/>
        <v>-7.6182993904048354E-2</v>
      </c>
    </row>
    <row r="2103" spans="1:8" x14ac:dyDescent="0.35">
      <c r="A2103">
        <v>2094</v>
      </c>
      <c r="B2103" s="6">
        <v>6.7556019726006097E-2</v>
      </c>
      <c r="C2103" s="6">
        <v>0.36341902785326435</v>
      </c>
      <c r="D2103" s="6">
        <v>0.49407123918762413</v>
      </c>
      <c r="E2103" s="6">
        <v>7.4953713233105498E-2</v>
      </c>
      <c r="F2103" s="7">
        <f t="shared" si="64"/>
        <v>-2.311165675352906E-3</v>
      </c>
      <c r="G2103" s="7" cm="1">
        <f t="array" ref="G2103">SQRT(MMULT(MMULT(B2103:E2103,$M$3:$P$6),TRANSPOSE(B2103:E2103)))</f>
        <v>1.6679904490486022E-2</v>
      </c>
      <c r="H2103" s="9">
        <f t="shared" si="65"/>
        <v>-0.19851226829515406</v>
      </c>
    </row>
    <row r="2104" spans="1:8" x14ac:dyDescent="0.35">
      <c r="A2104">
        <v>2095</v>
      </c>
      <c r="B2104" s="6">
        <v>0.40262123269836553</v>
      </c>
      <c r="C2104" s="6">
        <v>0.17409973022281944</v>
      </c>
      <c r="D2104" s="6">
        <v>0.24324097029944139</v>
      </c>
      <c r="E2104" s="6">
        <v>0.18003806677937359</v>
      </c>
      <c r="F2104" s="7">
        <f t="shared" si="64"/>
        <v>-1.0542246839981961E-3</v>
      </c>
      <c r="G2104" s="7" cm="1">
        <f t="array" ref="G2104">SQRT(MMULT(MMULT(B2104:E2104,$M$3:$P$6),TRANSPOSE(B2104:E2104)))</f>
        <v>1.9454176526706893E-2</v>
      </c>
      <c r="H2104" s="9">
        <f t="shared" si="65"/>
        <v>-0.10559299085099466</v>
      </c>
    </row>
    <row r="2105" spans="1:8" x14ac:dyDescent="0.35">
      <c r="A2105">
        <v>2096</v>
      </c>
      <c r="B2105" s="6">
        <v>6.3755922112758434E-2</v>
      </c>
      <c r="C2105" s="6">
        <v>7.2345376898791475E-2</v>
      </c>
      <c r="D2105" s="6">
        <v>0.42277126112116575</v>
      </c>
      <c r="E2105" s="6">
        <v>0.4411274398672842</v>
      </c>
      <c r="F2105" s="7">
        <f t="shared" si="64"/>
        <v>5.0053468203759607E-5</v>
      </c>
      <c r="G2105" s="7" cm="1">
        <f t="array" ref="G2105">SQRT(MMULT(MMULT(B2105:E2105,$M$3:$P$6),TRANSPOSE(B2105:E2105)))</f>
        <v>2.3845930597211545E-2</v>
      </c>
      <c r="H2105" s="9">
        <f t="shared" si="65"/>
        <v>-3.9836840417011181E-2</v>
      </c>
    </row>
    <row r="2106" spans="1:8" x14ac:dyDescent="0.35">
      <c r="A2106">
        <v>2097</v>
      </c>
      <c r="B2106" s="6">
        <v>0.38635292223256334</v>
      </c>
      <c r="C2106" s="6">
        <v>3.063642952130723E-2</v>
      </c>
      <c r="D2106" s="6">
        <v>0.15653572204743665</v>
      </c>
      <c r="E2106" s="6">
        <v>0.42647492619869282</v>
      </c>
      <c r="F2106" s="7">
        <f t="shared" si="64"/>
        <v>3.9604285152096289E-4</v>
      </c>
      <c r="G2106" s="7" cm="1">
        <f t="array" ref="G2106">SQRT(MMULT(MMULT(B2106:E2106,$M$3:$P$6),TRANSPOSE(B2106:E2106)))</f>
        <v>2.5279533946959379E-2</v>
      </c>
      <c r="H2106" s="9">
        <f t="shared" si="65"/>
        <v>-2.3891150436010356E-2</v>
      </c>
    </row>
    <row r="2107" spans="1:8" x14ac:dyDescent="0.35">
      <c r="A2107">
        <v>2098</v>
      </c>
      <c r="B2107" s="6">
        <v>0.15695946735736499</v>
      </c>
      <c r="C2107" s="6">
        <v>0.34955580623766563</v>
      </c>
      <c r="D2107" s="6">
        <v>0.21501991786185681</v>
      </c>
      <c r="E2107" s="6">
        <v>0.27846480854311256</v>
      </c>
      <c r="F2107" s="7">
        <f t="shared" si="64"/>
        <v>-1.2642776184808723E-3</v>
      </c>
      <c r="G2107" s="7" cm="1">
        <f t="array" ref="G2107">SQRT(MMULT(MMULT(B2107:E2107,$M$3:$P$6),TRANSPOSE(B2107:E2107)))</f>
        <v>2.1319772171103257E-2</v>
      </c>
      <c r="H2107" s="9">
        <f t="shared" si="65"/>
        <v>-0.1062055260398076</v>
      </c>
    </row>
    <row r="2108" spans="1:8" x14ac:dyDescent="0.35">
      <c r="A2108">
        <v>2099</v>
      </c>
      <c r="B2108" s="6">
        <v>0.32113435656664141</v>
      </c>
      <c r="C2108" s="6">
        <v>0.35351385047430955</v>
      </c>
      <c r="D2108" s="6">
        <v>2.0046151494978244E-2</v>
      </c>
      <c r="E2108" s="6">
        <v>0.3053056414640708</v>
      </c>
      <c r="F2108" s="7">
        <f t="shared" si="64"/>
        <v>-9.9227820110729453E-4</v>
      </c>
      <c r="G2108" s="7" cm="1">
        <f t="array" ref="G2108">SQRT(MMULT(MMULT(B2108:E2108,$M$3:$P$6),TRANSPOSE(B2108:E2108)))</f>
        <v>2.3547329449256107E-2</v>
      </c>
      <c r="H2108" s="9">
        <f t="shared" si="65"/>
        <v>-8.4607394881045989E-2</v>
      </c>
    </row>
    <row r="2109" spans="1:8" x14ac:dyDescent="0.35">
      <c r="A2109">
        <v>2100</v>
      </c>
      <c r="B2109" s="6">
        <v>0.22632171780144703</v>
      </c>
      <c r="C2109" s="6">
        <v>0.43245558473134676</v>
      </c>
      <c r="D2109" s="6">
        <v>0.24931394254544856</v>
      </c>
      <c r="E2109" s="6">
        <v>9.1908754921757707E-2</v>
      </c>
      <c r="F2109" s="7">
        <f t="shared" si="64"/>
        <v>-2.2452759256128881E-3</v>
      </c>
      <c r="G2109" s="7" cm="1">
        <f t="array" ref="G2109">SQRT(MMULT(MMULT(B2109:E2109,$M$3:$P$6),TRANSPOSE(B2109:E2109)))</f>
        <v>1.8747871189083037E-2</v>
      </c>
      <c r="H2109" s="9">
        <f t="shared" si="65"/>
        <v>-0.17310103599936327</v>
      </c>
    </row>
    <row r="2110" spans="1:8" x14ac:dyDescent="0.35">
      <c r="A2110">
        <v>2101</v>
      </c>
      <c r="B2110" s="6">
        <v>0.36371141019786918</v>
      </c>
      <c r="C2110" s="6">
        <v>0.28084572839588912</v>
      </c>
      <c r="D2110" s="6">
        <v>0.16607515422776309</v>
      </c>
      <c r="E2110" s="6">
        <v>0.18936770717847859</v>
      </c>
      <c r="F2110" s="7">
        <f t="shared" si="64"/>
        <v>-1.305072911095499E-3</v>
      </c>
      <c r="G2110" s="7" cm="1">
        <f t="array" ref="G2110">SQRT(MMULT(MMULT(B2110:E2110,$M$3:$P$6),TRANSPOSE(B2110:E2110)))</f>
        <v>2.0277803502269317E-2</v>
      </c>
      <c r="H2110" s="9">
        <f t="shared" si="65"/>
        <v>-0.11367468428410084</v>
      </c>
    </row>
    <row r="2111" spans="1:8" x14ac:dyDescent="0.35">
      <c r="A2111">
        <v>2102</v>
      </c>
      <c r="B2111" s="6">
        <v>0.15991844473697564</v>
      </c>
      <c r="C2111" s="6">
        <v>0.48623268776535744</v>
      </c>
      <c r="D2111" s="6">
        <v>0.11267596851868188</v>
      </c>
      <c r="E2111" s="6">
        <v>0.24117289897898506</v>
      </c>
      <c r="F2111" s="7">
        <f t="shared" si="64"/>
        <v>-1.7585523851500018E-3</v>
      </c>
      <c r="G2111" s="7" cm="1">
        <f t="array" ref="G2111">SQRT(MMULT(MMULT(B2111:E2111,$M$3:$P$6),TRANSPOSE(B2111:E2111)))</f>
        <v>2.1742732802222126E-2</v>
      </c>
      <c r="H2111" s="9">
        <f t="shared" si="65"/>
        <v>-0.12687238583312191</v>
      </c>
    </row>
    <row r="2112" spans="1:8" x14ac:dyDescent="0.35">
      <c r="A2112">
        <v>2103</v>
      </c>
      <c r="B2112" s="6">
        <v>8.7006910854681971E-2</v>
      </c>
      <c r="C2112" s="6">
        <v>0.4430375972046206</v>
      </c>
      <c r="D2112" s="6">
        <v>0.42832644737423892</v>
      </c>
      <c r="E2112" s="6">
        <v>4.1629044566458516E-2</v>
      </c>
      <c r="F2112" s="7">
        <f t="shared" si="64"/>
        <v>-2.6347463544208762E-3</v>
      </c>
      <c r="G2112" s="7" cm="1">
        <f t="array" ref="G2112">SQRT(MMULT(MMULT(B2112:E2112,$M$3:$P$6),TRANSPOSE(B2112:E2112)))</f>
        <v>1.7198146390388358E-2</v>
      </c>
      <c r="H2112" s="9">
        <f t="shared" si="65"/>
        <v>-0.21134523872015945</v>
      </c>
    </row>
    <row r="2113" spans="1:8" x14ac:dyDescent="0.35">
      <c r="A2113">
        <v>2104</v>
      </c>
      <c r="B2113" s="6">
        <v>0.1096747515504064</v>
      </c>
      <c r="C2113" s="6">
        <v>1.6136238578444592E-2</v>
      </c>
      <c r="D2113" s="6">
        <v>0.3121050674534469</v>
      </c>
      <c r="E2113" s="6">
        <v>0.56208394241770221</v>
      </c>
      <c r="F2113" s="7">
        <f t="shared" si="64"/>
        <v>7.8013560220457337E-4</v>
      </c>
      <c r="G2113" s="7" cm="1">
        <f t="array" ref="G2113">SQRT(MMULT(MMULT(B2113:E2113,$M$3:$P$6),TRANSPOSE(B2113:E2113)))</f>
        <v>2.8064535618776209E-2</v>
      </c>
      <c r="H2113" s="9">
        <f t="shared" si="65"/>
        <v>-7.8342432164931058E-3</v>
      </c>
    </row>
    <row r="2114" spans="1:8" x14ac:dyDescent="0.35">
      <c r="A2114">
        <v>2105</v>
      </c>
      <c r="B2114" s="6">
        <v>0.17708584235276653</v>
      </c>
      <c r="C2114" s="6">
        <v>9.926845820724825E-2</v>
      </c>
      <c r="D2114" s="6">
        <v>0.46022290104595526</v>
      </c>
      <c r="E2114" s="6">
        <v>0.26342279839402999</v>
      </c>
      <c r="F2114" s="7">
        <f t="shared" si="64"/>
        <v>-7.1394729920158488E-4</v>
      </c>
      <c r="G2114" s="7" cm="1">
        <f t="array" ref="G2114">SQRT(MMULT(MMULT(B2114:E2114,$M$3:$P$6),TRANSPOSE(B2114:E2114)))</f>
        <v>1.9178697445011956E-2</v>
      </c>
      <c r="H2114" s="9">
        <f t="shared" si="65"/>
        <v>-8.9367242176676215E-2</v>
      </c>
    </row>
    <row r="2115" spans="1:8" x14ac:dyDescent="0.35">
      <c r="A2115">
        <v>2106</v>
      </c>
      <c r="B2115" s="6">
        <v>0.26037300262599267</v>
      </c>
      <c r="C2115" s="6">
        <v>0.14786623595724105</v>
      </c>
      <c r="D2115" s="6">
        <v>0.30231381060467027</v>
      </c>
      <c r="E2115" s="6">
        <v>0.28944695081209604</v>
      </c>
      <c r="F2115" s="7">
        <f t="shared" si="64"/>
        <v>-6.3100572864316037E-4</v>
      </c>
      <c r="G2115" s="7" cm="1">
        <f t="array" ref="G2115">SQRT(MMULT(MMULT(B2115:E2115,$M$3:$P$6),TRANSPOSE(B2115:E2115)))</f>
        <v>2.0792159750601363E-2</v>
      </c>
      <c r="H2115" s="9">
        <f t="shared" si="65"/>
        <v>-7.8443304986437853E-2</v>
      </c>
    </row>
    <row r="2116" spans="1:8" x14ac:dyDescent="0.35">
      <c r="A2116">
        <v>2107</v>
      </c>
      <c r="B2116" s="6">
        <v>0.11587655697102706</v>
      </c>
      <c r="C2116" s="6">
        <v>0.46832685874354646</v>
      </c>
      <c r="D2116" s="6">
        <v>0.3189881356012978</v>
      </c>
      <c r="E2116" s="6">
        <v>9.6808448684128773E-2</v>
      </c>
      <c r="F2116" s="7">
        <f t="shared" si="64"/>
        <v>-2.4159642445485559E-3</v>
      </c>
      <c r="G2116" s="7" cm="1">
        <f t="array" ref="G2116">SQRT(MMULT(MMULT(B2116:E2116,$M$3:$P$6),TRANSPOSE(B2116:E2116)))</f>
        <v>1.8314447400333504E-2</v>
      </c>
      <c r="H2116" s="9">
        <f t="shared" si="65"/>
        <v>-0.18651746186381532</v>
      </c>
    </row>
    <row r="2117" spans="1:8" x14ac:dyDescent="0.35">
      <c r="A2117">
        <v>2108</v>
      </c>
      <c r="B2117" s="6">
        <v>0.24685217799977335</v>
      </c>
      <c r="C2117" s="6">
        <v>0.35678564682800684</v>
      </c>
      <c r="D2117" s="6">
        <v>0.33691911960830423</v>
      </c>
      <c r="E2117" s="6">
        <v>5.9443055563915687E-2</v>
      </c>
      <c r="F2117" s="7">
        <f t="shared" si="64"/>
        <v>-2.1920496996974464E-3</v>
      </c>
      <c r="G2117" s="7" cm="1">
        <f t="array" ref="G2117">SQRT(MMULT(MMULT(B2117:E2117,$M$3:$P$6),TRANSPOSE(B2117:E2117)))</f>
        <v>1.768571501750547E-2</v>
      </c>
      <c r="H2117" s="9">
        <f t="shared" si="65"/>
        <v>-0.18048745535806318</v>
      </c>
    </row>
    <row r="2118" spans="1:8" x14ac:dyDescent="0.35">
      <c r="A2118">
        <v>2109</v>
      </c>
      <c r="B2118" s="6">
        <v>0.55530331744458272</v>
      </c>
      <c r="C2118" s="6">
        <v>3.4337852985716236E-4</v>
      </c>
      <c r="D2118" s="6">
        <v>0.28428276242381895</v>
      </c>
      <c r="E2118" s="6">
        <v>0.16007054160174097</v>
      </c>
      <c r="F2118" s="7">
        <f t="shared" si="64"/>
        <v>-5.8103446863988126E-4</v>
      </c>
      <c r="G2118" s="7" cm="1">
        <f t="array" ref="G2118">SQRT(MMULT(MMULT(B2118:E2118,$M$3:$P$6),TRANSPOSE(B2118:E2118)))</f>
        <v>1.913550284849776E-2</v>
      </c>
      <c r="H2118" s="9">
        <f t="shared" si="65"/>
        <v>-8.2623094943334655E-2</v>
      </c>
    </row>
    <row r="2119" spans="1:8" x14ac:dyDescent="0.35">
      <c r="A2119">
        <v>2110</v>
      </c>
      <c r="B2119" s="6">
        <v>0.37519392693700504</v>
      </c>
      <c r="C2119" s="6">
        <v>0.15188826798632449</v>
      </c>
      <c r="D2119" s="6">
        <v>0.21141115910303518</v>
      </c>
      <c r="E2119" s="6">
        <v>0.26150664597363543</v>
      </c>
      <c r="F2119" s="7">
        <f t="shared" si="64"/>
        <v>-6.5654998396556385E-4</v>
      </c>
      <c r="G2119" s="7" cm="1">
        <f t="array" ref="G2119">SQRT(MMULT(MMULT(B2119:E2119,$M$3:$P$6),TRANSPOSE(B2119:E2119)))</f>
        <v>2.1021565166923363E-2</v>
      </c>
      <c r="H2119" s="9">
        <f t="shared" si="65"/>
        <v>-7.8802409373973856E-2</v>
      </c>
    </row>
    <row r="2120" spans="1:8" x14ac:dyDescent="0.35">
      <c r="A2120">
        <v>2111</v>
      </c>
      <c r="B2120" s="6">
        <v>0.21326181900628963</v>
      </c>
      <c r="C2120" s="6">
        <v>0.29763757340755048</v>
      </c>
      <c r="D2120" s="6">
        <v>0.16673304124286223</v>
      </c>
      <c r="E2120" s="6">
        <v>0.32236756634329761</v>
      </c>
      <c r="F2120" s="7">
        <f t="shared" si="64"/>
        <v>-8.8537808922235686E-4</v>
      </c>
      <c r="G2120" s="7" cm="1">
        <f t="array" ref="G2120">SQRT(MMULT(MMULT(B2120:E2120,$M$3:$P$6),TRANSPOSE(B2120:E2120)))</f>
        <v>2.2550360057381955E-2</v>
      </c>
      <c r="H2120" s="9">
        <f t="shared" si="65"/>
        <v>-8.360744947862464E-2</v>
      </c>
    </row>
    <row r="2121" spans="1:8" x14ac:dyDescent="0.35">
      <c r="A2121">
        <v>2112</v>
      </c>
      <c r="B2121" s="6">
        <v>0.34073524519961434</v>
      </c>
      <c r="C2121" s="6">
        <v>0.14525663239606001</v>
      </c>
      <c r="D2121" s="6">
        <v>0.26067370394457651</v>
      </c>
      <c r="E2121" s="6">
        <v>0.25333441845974902</v>
      </c>
      <c r="F2121" s="7">
        <f t="shared" si="64"/>
        <v>-7.1131268716439371E-4</v>
      </c>
      <c r="G2121" s="7" cm="1">
        <f t="array" ref="G2121">SQRT(MMULT(MMULT(B2121:E2121,$M$3:$P$6),TRANSPOSE(B2121:E2121)))</f>
        <v>2.044272806687113E-2</v>
      </c>
      <c r="H2121" s="9">
        <f t="shared" si="65"/>
        <v>-8.3712539812027115E-2</v>
      </c>
    </row>
    <row r="2122" spans="1:8" x14ac:dyDescent="0.35">
      <c r="A2122">
        <v>2113</v>
      </c>
      <c r="B2122" s="6">
        <v>9.8936103396895472E-2</v>
      </c>
      <c r="C2122" s="6">
        <v>0.35688264535549319</v>
      </c>
      <c r="D2122" s="6">
        <v>8.5058964974568801E-2</v>
      </c>
      <c r="E2122" s="6">
        <v>0.45912228627304269</v>
      </c>
      <c r="F2122" s="7">
        <f t="shared" si="64"/>
        <v>-5.1520351891806205E-4</v>
      </c>
      <c r="G2122" s="7" cm="1">
        <f t="array" ref="G2122">SQRT(MMULT(MMULT(B2122:E2122,$M$3:$P$6),TRANSPOSE(B2122:E2122)))</f>
        <v>2.6468127862667883E-2</v>
      </c>
      <c r="H2122" s="9">
        <f t="shared" si="65"/>
        <v>-5.7246342725100298E-2</v>
      </c>
    </row>
    <row r="2123" spans="1:8" x14ac:dyDescent="0.35">
      <c r="A2123">
        <v>2114</v>
      </c>
      <c r="B2123" s="6">
        <v>0.16297131618923993</v>
      </c>
      <c r="C2123" s="6">
        <v>0.32282048252723222</v>
      </c>
      <c r="D2123" s="6">
        <v>0.17285366173250966</v>
      </c>
      <c r="E2123" s="6">
        <v>0.3413545395510183</v>
      </c>
      <c r="F2123" s="7">
        <f t="shared" ref="F2123:F2186" si="66">B2123*$B$3+C2123*$B$4+D2123*$B$5+E2123*$B$6</f>
        <v>-9.0796692356491873E-4</v>
      </c>
      <c r="G2123" s="7" cm="1">
        <f t="array" ref="G2123">SQRT(MMULT(MMULT(B2123:E2123,$M$3:$P$6),TRANSPOSE(B2123:E2123)))</f>
        <v>2.2925714829874617E-2</v>
      </c>
      <c r="H2123" s="9">
        <f t="shared" ref="H2123:H2186" si="67">(F2123-0.001)/G2123</f>
        <v>-8.3223879286792715E-2</v>
      </c>
    </row>
    <row r="2124" spans="1:8" x14ac:dyDescent="0.35">
      <c r="A2124">
        <v>2115</v>
      </c>
      <c r="B2124" s="6">
        <v>0.29764902933904308</v>
      </c>
      <c r="C2124" s="6">
        <v>8.3118401167041986E-2</v>
      </c>
      <c r="D2124" s="6">
        <v>0.29411255460363345</v>
      </c>
      <c r="E2124" s="6">
        <v>0.32512001489028147</v>
      </c>
      <c r="F2124" s="7">
        <f t="shared" si="66"/>
        <v>-2.773228676129319E-4</v>
      </c>
      <c r="G2124" s="7" cm="1">
        <f t="array" ref="G2124">SQRT(MMULT(MMULT(B2124:E2124,$M$3:$P$6),TRANSPOSE(B2124:E2124)))</f>
        <v>2.1680643953173023E-2</v>
      </c>
      <c r="H2124" s="9">
        <f t="shared" si="67"/>
        <v>-5.8915356498255314E-2</v>
      </c>
    </row>
    <row r="2125" spans="1:8" x14ac:dyDescent="0.35">
      <c r="A2125">
        <v>2116</v>
      </c>
      <c r="B2125" s="6">
        <v>0.51529176040639291</v>
      </c>
      <c r="C2125" s="6">
        <v>0.10496758162439443</v>
      </c>
      <c r="D2125" s="6">
        <v>0.20819858878008804</v>
      </c>
      <c r="E2125" s="6">
        <v>0.17154206918912465</v>
      </c>
      <c r="F2125" s="7">
        <f t="shared" si="66"/>
        <v>-8.1811416354538903E-4</v>
      </c>
      <c r="G2125" s="7" cm="1">
        <f t="array" ref="G2125">SQRT(MMULT(MMULT(B2125:E2125,$M$3:$P$6),TRANSPOSE(B2125:E2125)))</f>
        <v>1.9798780518263174E-2</v>
      </c>
      <c r="H2125" s="9">
        <f t="shared" si="67"/>
        <v>-9.18296034378627E-2</v>
      </c>
    </row>
    <row r="2126" spans="1:8" x14ac:dyDescent="0.35">
      <c r="A2126">
        <v>2117</v>
      </c>
      <c r="B2126" s="6">
        <v>0.17218476793396936</v>
      </c>
      <c r="C2126" s="6">
        <v>0.2413913330499467</v>
      </c>
      <c r="D2126" s="6">
        <v>0.30281298628163544</v>
      </c>
      <c r="E2126" s="6">
        <v>0.28361091273444844</v>
      </c>
      <c r="F2126" s="7">
        <f t="shared" si="66"/>
        <v>-9.6706553870798309E-4</v>
      </c>
      <c r="G2126" s="7" cm="1">
        <f t="array" ref="G2126">SQRT(MMULT(MMULT(B2126:E2126,$M$3:$P$6),TRANSPOSE(B2126:E2126)))</f>
        <v>2.0662843572399621E-2</v>
      </c>
      <c r="H2126" s="9">
        <f t="shared" si="67"/>
        <v>-9.5198201148630368E-2</v>
      </c>
    </row>
    <row r="2127" spans="1:8" x14ac:dyDescent="0.35">
      <c r="A2127">
        <v>2118</v>
      </c>
      <c r="B2127" s="6">
        <v>6.3646022846470057E-2</v>
      </c>
      <c r="C2127" s="6">
        <v>0.39530648704477866</v>
      </c>
      <c r="D2127" s="6">
        <v>2.1616641045671903E-2</v>
      </c>
      <c r="E2127" s="6">
        <v>0.51943084906307935</v>
      </c>
      <c r="F2127" s="7">
        <f t="shared" si="66"/>
        <v>-3.6673226746262652E-4</v>
      </c>
      <c r="G2127" s="7" cm="1">
        <f t="array" ref="G2127">SQRT(MMULT(MMULT(B2127:E2127,$M$3:$P$6),TRANSPOSE(B2127:E2127)))</f>
        <v>2.8574183268564847E-2</v>
      </c>
      <c r="H2127" s="9">
        <f t="shared" si="67"/>
        <v>-4.7831017762324006E-2</v>
      </c>
    </row>
    <row r="2128" spans="1:8" x14ac:dyDescent="0.35">
      <c r="A2128">
        <v>2119</v>
      </c>
      <c r="B2128" s="6">
        <v>0.26628750034204496</v>
      </c>
      <c r="C2128" s="6">
        <v>0.10413645598381484</v>
      </c>
      <c r="D2128" s="6">
        <v>0.21693900029126187</v>
      </c>
      <c r="E2128" s="6">
        <v>0.41263704338287838</v>
      </c>
      <c r="F2128" s="7">
        <f t="shared" si="66"/>
        <v>4.0571335837884075E-5</v>
      </c>
      <c r="G2128" s="7" cm="1">
        <f t="array" ref="G2128">SQRT(MMULT(MMULT(B2128:E2128,$M$3:$P$6),TRANSPOSE(B2128:E2128)))</f>
        <v>2.4334862555234153E-2</v>
      </c>
      <c r="H2128" s="9">
        <f t="shared" si="67"/>
        <v>-3.9426097516862851E-2</v>
      </c>
    </row>
    <row r="2129" spans="1:8" x14ac:dyDescent="0.35">
      <c r="A2129">
        <v>2120</v>
      </c>
      <c r="B2129" s="6">
        <v>0.1467361273394493</v>
      </c>
      <c r="C2129" s="6">
        <v>0.2950298707485503</v>
      </c>
      <c r="D2129" s="6">
        <v>0.24931591109656556</v>
      </c>
      <c r="E2129" s="6">
        <v>0.30891809081543475</v>
      </c>
      <c r="F2129" s="7">
        <f t="shared" si="66"/>
        <v>-1.0049128582834362E-3</v>
      </c>
      <c r="G2129" s="7" cm="1">
        <f t="array" ref="G2129">SQRT(MMULT(MMULT(B2129:E2129,$M$3:$P$6),TRANSPOSE(B2129:E2129)))</f>
        <v>2.1618599671311599E-2</v>
      </c>
      <c r="H2129" s="9">
        <f t="shared" si="67"/>
        <v>-9.2740181545801215E-2</v>
      </c>
    </row>
    <row r="2130" spans="1:8" x14ac:dyDescent="0.35">
      <c r="A2130">
        <v>2121</v>
      </c>
      <c r="B2130" s="6">
        <v>0.27091413505761724</v>
      </c>
      <c r="C2130" s="6">
        <v>0.26768082408056493</v>
      </c>
      <c r="D2130" s="6">
        <v>0.29187029472582743</v>
      </c>
      <c r="E2130" s="6">
        <v>0.16953474613599037</v>
      </c>
      <c r="F2130" s="7">
        <f t="shared" si="66"/>
        <v>-1.4538828124296185E-3</v>
      </c>
      <c r="G2130" s="7" cm="1">
        <f t="array" ref="G2130">SQRT(MMULT(MMULT(B2130:E2130,$M$3:$P$6),TRANSPOSE(B2130:E2130)))</f>
        <v>1.8865600103254575E-2</v>
      </c>
      <c r="H2130" s="9">
        <f t="shared" si="67"/>
        <v>-0.1300718131943383</v>
      </c>
    </row>
    <row r="2131" spans="1:8" x14ac:dyDescent="0.35">
      <c r="A2131">
        <v>2122</v>
      </c>
      <c r="B2131" s="6">
        <v>0.24656345026819168</v>
      </c>
      <c r="C2131" s="6">
        <v>0.27960435096201786</v>
      </c>
      <c r="D2131" s="6">
        <v>0.44818769962754146</v>
      </c>
      <c r="E2131" s="6">
        <v>2.5644499142249141E-2</v>
      </c>
      <c r="F2131" s="7">
        <f t="shared" si="66"/>
        <v>-2.1614661544675515E-3</v>
      </c>
      <c r="G2131" s="7" cm="1">
        <f t="array" ref="G2131">SQRT(MMULT(MMULT(B2131:E2131,$M$3:$P$6),TRANSPOSE(B2131:E2131)))</f>
        <v>1.6600310574557513E-2</v>
      </c>
      <c r="H2131" s="9">
        <f t="shared" si="67"/>
        <v>-0.19044620522419481</v>
      </c>
    </row>
    <row r="2132" spans="1:8" x14ac:dyDescent="0.35">
      <c r="A2132">
        <v>2123</v>
      </c>
      <c r="B2132" s="6">
        <v>4.5151984395366976E-3</v>
      </c>
      <c r="C2132" s="6">
        <v>0.35288778980859009</v>
      </c>
      <c r="D2132" s="6">
        <v>0.37125765137029254</v>
      </c>
      <c r="E2132" s="6">
        <v>0.27133936038158063</v>
      </c>
      <c r="F2132" s="7">
        <f t="shared" si="66"/>
        <v>-1.4525539360978694E-3</v>
      </c>
      <c r="G2132" s="7" cm="1">
        <f t="array" ref="G2132">SQRT(MMULT(MMULT(B2132:E2132,$M$3:$P$6),TRANSPOSE(B2132:E2132)))</f>
        <v>2.0108252423538964E-2</v>
      </c>
      <c r="H2132" s="9">
        <f t="shared" si="67"/>
        <v>-0.12196753275420792</v>
      </c>
    </row>
    <row r="2133" spans="1:8" x14ac:dyDescent="0.35">
      <c r="A2133">
        <v>2124</v>
      </c>
      <c r="B2133" s="6">
        <v>0.28655729183886214</v>
      </c>
      <c r="C2133" s="6">
        <v>0.1042170683379656</v>
      </c>
      <c r="D2133" s="6">
        <v>3.0125883925212642E-2</v>
      </c>
      <c r="E2133" s="6">
        <v>0.57909975589795959</v>
      </c>
      <c r="F2133" s="7">
        <f t="shared" si="66"/>
        <v>8.18269381767403E-4</v>
      </c>
      <c r="G2133" s="7" cm="1">
        <f t="array" ref="G2133">SQRT(MMULT(MMULT(B2133:E2133,$M$3:$P$6),TRANSPOSE(B2133:E2133)))</f>
        <v>3.0281828187884E-2</v>
      </c>
      <c r="H2133" s="9">
        <f t="shared" si="67"/>
        <v>-6.0013093365779311E-3</v>
      </c>
    </row>
    <row r="2134" spans="1:8" x14ac:dyDescent="0.35">
      <c r="A2134">
        <v>2125</v>
      </c>
      <c r="B2134" s="6">
        <v>0.31538885842245218</v>
      </c>
      <c r="C2134" s="6">
        <v>0.14927534196522507</v>
      </c>
      <c r="D2134" s="6">
        <v>0.29773929013557765</v>
      </c>
      <c r="E2134" s="6">
        <v>0.23759650947674515</v>
      </c>
      <c r="F2134" s="7">
        <f t="shared" si="66"/>
        <v>-8.1720257758635879E-4</v>
      </c>
      <c r="G2134" s="7" cm="1">
        <f t="array" ref="G2134">SQRT(MMULT(MMULT(B2134:E2134,$M$3:$P$6),TRANSPOSE(B2134:E2134)))</f>
        <v>1.9845741152384855E-2</v>
      </c>
      <c r="H2134" s="9">
        <f t="shared" si="67"/>
        <v>-9.1566375054125224E-2</v>
      </c>
    </row>
    <row r="2135" spans="1:8" x14ac:dyDescent="0.35">
      <c r="A2135">
        <v>2126</v>
      </c>
      <c r="B2135" s="6">
        <v>0.16662392857677216</v>
      </c>
      <c r="C2135" s="6">
        <v>0.33014988064333739</v>
      </c>
      <c r="D2135" s="6">
        <v>0.18718167530664115</v>
      </c>
      <c r="E2135" s="6">
        <v>0.31604451547324935</v>
      </c>
      <c r="F2135" s="7">
        <f t="shared" si="66"/>
        <v>-1.0372617626796844E-3</v>
      </c>
      <c r="G2135" s="7" cm="1">
        <f t="array" ref="G2135">SQRT(MMULT(MMULT(B2135:E2135,$M$3:$P$6),TRANSPOSE(B2135:E2135)))</f>
        <v>2.2274134876790173E-2</v>
      </c>
      <c r="H2135" s="9">
        <f t="shared" si="67"/>
        <v>-9.1463115131018069E-2</v>
      </c>
    </row>
    <row r="2136" spans="1:8" x14ac:dyDescent="0.35">
      <c r="A2136">
        <v>2127</v>
      </c>
      <c r="B2136" s="6">
        <v>0.19219850489859419</v>
      </c>
      <c r="C2136" s="6">
        <v>0.35929050215550407</v>
      </c>
      <c r="D2136" s="6">
        <v>0.34093197862506242</v>
      </c>
      <c r="E2136" s="6">
        <v>0.1075790143208393</v>
      </c>
      <c r="F2136" s="7">
        <f t="shared" si="66"/>
        <v>-2.0317931822404038E-3</v>
      </c>
      <c r="G2136" s="7" cm="1">
        <f t="array" ref="G2136">SQRT(MMULT(MMULT(B2136:E2136,$M$3:$P$6),TRANSPOSE(B2136:E2136)))</f>
        <v>1.7939935796970858E-2</v>
      </c>
      <c r="H2136" s="9">
        <f t="shared" si="67"/>
        <v>-0.16899688028718138</v>
      </c>
    </row>
    <row r="2137" spans="1:8" x14ac:dyDescent="0.35">
      <c r="A2137">
        <v>2128</v>
      </c>
      <c r="B2137" s="6">
        <v>0.27435840488603186</v>
      </c>
      <c r="C2137" s="6">
        <v>0.2057347407078581</v>
      </c>
      <c r="D2137" s="6">
        <v>0.26643851982642297</v>
      </c>
      <c r="E2137" s="6">
        <v>0.25346833457968709</v>
      </c>
      <c r="F2137" s="7">
        <f t="shared" si="66"/>
        <v>-9.1989374381940144E-4</v>
      </c>
      <c r="G2137" s="7" cm="1">
        <f t="array" ref="G2137">SQRT(MMULT(MMULT(B2137:E2137,$M$3:$P$6),TRANSPOSE(B2137:E2137)))</f>
        <v>2.0361930746978243E-2</v>
      </c>
      <c r="H2137" s="9">
        <f t="shared" si="67"/>
        <v>-9.4288393751870411E-2</v>
      </c>
    </row>
    <row r="2138" spans="1:8" x14ac:dyDescent="0.35">
      <c r="A2138">
        <v>2129</v>
      </c>
      <c r="B2138" s="6">
        <v>0.51628721216983742</v>
      </c>
      <c r="C2138" s="6">
        <v>5.173575183157994E-2</v>
      </c>
      <c r="D2138" s="6">
        <v>8.4503437337623416E-2</v>
      </c>
      <c r="E2138" s="6">
        <v>0.34747359866095923</v>
      </c>
      <c r="F2138" s="7">
        <f t="shared" si="66"/>
        <v>1.1168145261179568E-4</v>
      </c>
      <c r="G2138" s="7" cm="1">
        <f t="array" ref="G2138">SQRT(MMULT(MMULT(B2138:E2138,$M$3:$P$6),TRANSPOSE(B2138:E2138)))</f>
        <v>2.4073028848667154E-2</v>
      </c>
      <c r="H2138" s="9">
        <f t="shared" si="67"/>
        <v>-3.6900987946823637E-2</v>
      </c>
    </row>
    <row r="2139" spans="1:8" x14ac:dyDescent="0.35">
      <c r="A2139">
        <v>2130</v>
      </c>
      <c r="B2139" s="6">
        <v>0.11431310076010215</v>
      </c>
      <c r="C2139" s="6">
        <v>0.30411407007807878</v>
      </c>
      <c r="D2139" s="6">
        <v>0.51035016020773816</v>
      </c>
      <c r="E2139" s="6">
        <v>7.1222668954080859E-2</v>
      </c>
      <c r="F2139" s="7">
        <f t="shared" si="66"/>
        <v>-2.1408059926381787E-3</v>
      </c>
      <c r="G2139" s="7" cm="1">
        <f t="array" ref="G2139">SQRT(MMULT(MMULT(B2139:E2139,$M$3:$P$6),TRANSPOSE(B2139:E2139)))</f>
        <v>1.6397195852795761E-2</v>
      </c>
      <c r="H2139" s="9">
        <f t="shared" si="67"/>
        <v>-0.19154531182248846</v>
      </c>
    </row>
    <row r="2140" spans="1:8" x14ac:dyDescent="0.35">
      <c r="A2140">
        <v>2131</v>
      </c>
      <c r="B2140" s="6">
        <v>0.26497700785036987</v>
      </c>
      <c r="C2140" s="6">
        <v>7.8898339038870127E-2</v>
      </c>
      <c r="D2140" s="6">
        <v>0.50193443125312087</v>
      </c>
      <c r="E2140" s="6">
        <v>0.15419022185763909</v>
      </c>
      <c r="F2140" s="7">
        <f t="shared" si="66"/>
        <v>-1.0774839601280892E-3</v>
      </c>
      <c r="G2140" s="7" cm="1">
        <f t="array" ref="G2140">SQRT(MMULT(MMULT(B2140:E2140,$M$3:$P$6),TRANSPOSE(B2140:E2140)))</f>
        <v>1.7052979718666348E-2</v>
      </c>
      <c r="H2140" s="9">
        <f t="shared" si="67"/>
        <v>-0.12182527595772932</v>
      </c>
    </row>
    <row r="2141" spans="1:8" x14ac:dyDescent="0.35">
      <c r="A2141">
        <v>2132</v>
      </c>
      <c r="B2141" s="6">
        <v>0.11377017672424562</v>
      </c>
      <c r="C2141" s="6">
        <v>0.18732012256637404</v>
      </c>
      <c r="D2141" s="6">
        <v>0.32563324092882845</v>
      </c>
      <c r="E2141" s="6">
        <v>0.37327645978055185</v>
      </c>
      <c r="F2141" s="7">
        <f t="shared" si="66"/>
        <v>-4.8581552141906429E-4</v>
      </c>
      <c r="G2141" s="7" cm="1">
        <f t="array" ref="G2141">SQRT(MMULT(MMULT(B2141:E2141,$M$3:$P$6),TRANSPOSE(B2141:E2141)))</f>
        <v>2.2542300819320724E-2</v>
      </c>
      <c r="H2141" s="9">
        <f t="shared" si="67"/>
        <v>-6.591232781995307E-2</v>
      </c>
    </row>
    <row r="2142" spans="1:8" x14ac:dyDescent="0.35">
      <c r="A2142">
        <v>2133</v>
      </c>
      <c r="B2142" s="6">
        <v>0.38172967464572066</v>
      </c>
      <c r="C2142" s="6">
        <v>1.615466869700867E-2</v>
      </c>
      <c r="D2142" s="6">
        <v>0.40608539485548695</v>
      </c>
      <c r="E2142" s="6">
        <v>0.19603026180178373</v>
      </c>
      <c r="F2142" s="7">
        <f t="shared" si="66"/>
        <v>-6.2343280274529964E-4</v>
      </c>
      <c r="G2142" s="7" cm="1">
        <f t="array" ref="G2142">SQRT(MMULT(MMULT(B2142:E2142,$M$3:$P$6),TRANSPOSE(B2142:E2142)))</f>
        <v>1.844921727277006E-2</v>
      </c>
      <c r="H2142" s="9">
        <f t="shared" si="67"/>
        <v>-8.799467092522073E-2</v>
      </c>
    </row>
    <row r="2143" spans="1:8" x14ac:dyDescent="0.35">
      <c r="A2143">
        <v>2134</v>
      </c>
      <c r="B2143" s="6">
        <v>0.12805609303304469</v>
      </c>
      <c r="C2143" s="6">
        <v>0.3420125348171682</v>
      </c>
      <c r="D2143" s="6">
        <v>0.20140692804581883</v>
      </c>
      <c r="E2143" s="6">
        <v>0.32852444410396825</v>
      </c>
      <c r="F2143" s="7">
        <f t="shared" si="66"/>
        <v>-1.0462251705335855E-3</v>
      </c>
      <c r="G2143" s="7" cm="1">
        <f t="array" ref="G2143">SQRT(MMULT(MMULT(B2143:E2143,$M$3:$P$6),TRANSPOSE(B2143:E2143)))</f>
        <v>2.2443083820349714E-2</v>
      </c>
      <c r="H2143" s="9">
        <f t="shared" si="67"/>
        <v>-9.1173975328569648E-2</v>
      </c>
    </row>
    <row r="2144" spans="1:8" x14ac:dyDescent="0.35">
      <c r="A2144">
        <v>2135</v>
      </c>
      <c r="B2144" s="6">
        <v>0.17534498791573846</v>
      </c>
      <c r="C2144" s="6">
        <v>0.25552338382663692</v>
      </c>
      <c r="D2144" s="6">
        <v>0.28210786460684556</v>
      </c>
      <c r="E2144" s="6">
        <v>0.28702376365077903</v>
      </c>
      <c r="F2144" s="7">
        <f t="shared" si="66"/>
        <v>-9.8229530618149314E-4</v>
      </c>
      <c r="G2144" s="7" cm="1">
        <f t="array" ref="G2144">SQRT(MMULT(MMULT(B2144:E2144,$M$3:$P$6),TRANSPOSE(B2144:E2144)))</f>
        <v>2.0892349997911241E-2</v>
      </c>
      <c r="H2144" s="9">
        <f t="shared" si="67"/>
        <v>-9.488139469134288E-2</v>
      </c>
    </row>
    <row r="2145" spans="1:8" x14ac:dyDescent="0.35">
      <c r="A2145">
        <v>2136</v>
      </c>
      <c r="B2145" s="6">
        <v>0.37948595985173356</v>
      </c>
      <c r="C2145" s="6">
        <v>0.2198032475523656</v>
      </c>
      <c r="D2145" s="6">
        <v>0.18574033523123701</v>
      </c>
      <c r="E2145" s="6">
        <v>0.21497045736466375</v>
      </c>
      <c r="F2145" s="7">
        <f t="shared" si="66"/>
        <v>-1.026985026077279E-3</v>
      </c>
      <c r="G2145" s="7" cm="1">
        <f t="array" ref="G2145">SQRT(MMULT(MMULT(B2145:E2145,$M$3:$P$6),TRANSPOSE(B2145:E2145)))</f>
        <v>2.0452159307329305E-2</v>
      </c>
      <c r="H2145" s="9">
        <f t="shared" si="67"/>
        <v>-9.9108607341567193E-2</v>
      </c>
    </row>
    <row r="2146" spans="1:8" x14ac:dyDescent="0.35">
      <c r="A2146">
        <v>2137</v>
      </c>
      <c r="B2146" s="6">
        <v>0.40160088102024954</v>
      </c>
      <c r="C2146" s="6">
        <v>0.12733685818934026</v>
      </c>
      <c r="D2146" s="6">
        <v>1.9826734829747467E-2</v>
      </c>
      <c r="E2146" s="6">
        <v>0.45123552596066274</v>
      </c>
      <c r="F2146" s="7">
        <f t="shared" si="66"/>
        <v>2.9205951430735127E-4</v>
      </c>
      <c r="G2146" s="7" cm="1">
        <f t="array" ref="G2146">SQRT(MMULT(MMULT(B2146:E2146,$M$3:$P$6),TRANSPOSE(B2146:E2146)))</f>
        <v>2.6897289882523857E-2</v>
      </c>
      <c r="H2146" s="9">
        <f t="shared" si="67"/>
        <v>-2.6320141872457691E-2</v>
      </c>
    </row>
    <row r="2147" spans="1:8" x14ac:dyDescent="0.35">
      <c r="A2147">
        <v>2138</v>
      </c>
      <c r="B2147" s="6">
        <v>0.3209344802894174</v>
      </c>
      <c r="C2147" s="6">
        <v>0.29695505580113413</v>
      </c>
      <c r="D2147" s="6">
        <v>0.17486070002056484</v>
      </c>
      <c r="E2147" s="6">
        <v>0.20724976388888369</v>
      </c>
      <c r="F2147" s="7">
        <f t="shared" si="66"/>
        <v>-1.3036806801351082E-3</v>
      </c>
      <c r="G2147" s="7" cm="1">
        <f t="array" ref="G2147">SQRT(MMULT(MMULT(B2147:E2147,$M$3:$P$6),TRANSPOSE(B2147:E2147)))</f>
        <v>2.0436066202562699E-2</v>
      </c>
      <c r="H2147" s="9">
        <f t="shared" si="67"/>
        <v>-0.1127262290746653</v>
      </c>
    </row>
    <row r="2148" spans="1:8" x14ac:dyDescent="0.35">
      <c r="A2148">
        <v>2139</v>
      </c>
      <c r="B2148" s="6">
        <v>0.23446406111986129</v>
      </c>
      <c r="C2148" s="6">
        <v>0.20578006611006336</v>
      </c>
      <c r="D2148" s="6">
        <v>0.20196426538913936</v>
      </c>
      <c r="E2148" s="6">
        <v>0.35779160738093602</v>
      </c>
      <c r="F2148" s="7">
        <f t="shared" si="66"/>
        <v>-4.8350229894614542E-4</v>
      </c>
      <c r="G2148" s="7" cm="1">
        <f t="array" ref="G2148">SQRT(MMULT(MMULT(B2148:E2148,$M$3:$P$6),TRANSPOSE(B2148:E2148)))</f>
        <v>2.304373851454403E-2</v>
      </c>
      <c r="H2148" s="9">
        <f t="shared" si="67"/>
        <v>-6.4377674569160492E-2</v>
      </c>
    </row>
    <row r="2149" spans="1:8" x14ac:dyDescent="0.35">
      <c r="A2149">
        <v>2140</v>
      </c>
      <c r="B2149" s="6">
        <v>4.0283198879261108E-2</v>
      </c>
      <c r="C2149" s="6">
        <v>0.3654540510277543</v>
      </c>
      <c r="D2149" s="6">
        <v>0.23213209580680577</v>
      </c>
      <c r="E2149" s="6">
        <v>0.3621306542861788</v>
      </c>
      <c r="F2149" s="7">
        <f t="shared" si="66"/>
        <v>-1.0344045674458003E-3</v>
      </c>
      <c r="G2149" s="7" cm="1">
        <f t="array" ref="G2149">SQRT(MMULT(MMULT(B2149:E2149,$M$3:$P$6),TRANSPOSE(B2149:E2149)))</f>
        <v>2.3021733035006525E-2</v>
      </c>
      <c r="H2149" s="9">
        <f t="shared" si="67"/>
        <v>-8.836887146386041E-2</v>
      </c>
    </row>
    <row r="2150" spans="1:8" x14ac:dyDescent="0.35">
      <c r="A2150">
        <v>2141</v>
      </c>
      <c r="B2150" s="6">
        <v>0.296296253585417</v>
      </c>
      <c r="C2150" s="6">
        <v>0.37936282175724417</v>
      </c>
      <c r="D2150" s="6">
        <v>1.4236833453501787E-2</v>
      </c>
      <c r="E2150" s="6">
        <v>0.31010409120383714</v>
      </c>
      <c r="F2150" s="7">
        <f t="shared" si="66"/>
        <v>-1.0564064074764638E-3</v>
      </c>
      <c r="G2150" s="7" cm="1">
        <f t="array" ref="G2150">SQRT(MMULT(MMULT(B2150:E2150,$M$3:$P$6),TRANSPOSE(B2150:E2150)))</f>
        <v>2.3702534710839537E-2</v>
      </c>
      <c r="H2150" s="9">
        <f t="shared" si="67"/>
        <v>-8.6758923995417125E-2</v>
      </c>
    </row>
    <row r="2151" spans="1:8" x14ac:dyDescent="0.35">
      <c r="A2151">
        <v>2142</v>
      </c>
      <c r="B2151" s="6">
        <v>0.30228868639244305</v>
      </c>
      <c r="C2151" s="6">
        <v>9.9106186869400342E-2</v>
      </c>
      <c r="D2151" s="6">
        <v>6.9708607787954804E-2</v>
      </c>
      <c r="E2151" s="6">
        <v>0.52889651895020173</v>
      </c>
      <c r="F2151" s="7">
        <f t="shared" si="66"/>
        <v>6.170896642074639E-4</v>
      </c>
      <c r="G2151" s="7" cm="1">
        <f t="array" ref="G2151">SQRT(MMULT(MMULT(B2151:E2151,$M$3:$P$6),TRANSPOSE(B2151:E2151)))</f>
        <v>2.8566394946711919E-2</v>
      </c>
      <c r="H2151" s="9">
        <f t="shared" si="67"/>
        <v>-1.3404223266772774E-2</v>
      </c>
    </row>
    <row r="2152" spans="1:8" x14ac:dyDescent="0.35">
      <c r="A2152">
        <v>2143</v>
      </c>
      <c r="B2152" s="6">
        <v>0.162348748605742</v>
      </c>
      <c r="C2152" s="6">
        <v>0.3900203589804791</v>
      </c>
      <c r="D2152" s="6">
        <v>0.39804146784812405</v>
      </c>
      <c r="E2152" s="6">
        <v>4.9589424565654724E-2</v>
      </c>
      <c r="F2152" s="7">
        <f t="shared" si="66"/>
        <v>-2.3984671637226956E-3</v>
      </c>
      <c r="G2152" s="7" cm="1">
        <f t="array" ref="G2152">SQRT(MMULT(MMULT(B2152:E2152,$M$3:$P$6),TRANSPOSE(B2152:E2152)))</f>
        <v>1.7255536854886344E-2</v>
      </c>
      <c r="H2152" s="9">
        <f t="shared" si="67"/>
        <v>-0.19694937296374718</v>
      </c>
    </row>
    <row r="2153" spans="1:8" x14ac:dyDescent="0.35">
      <c r="A2153">
        <v>2144</v>
      </c>
      <c r="B2153" s="6">
        <v>0.12435208329338884</v>
      </c>
      <c r="C2153" s="6">
        <v>0.32289793141289541</v>
      </c>
      <c r="D2153" s="6">
        <v>0.41015543180823982</v>
      </c>
      <c r="E2153" s="6">
        <v>0.14259455348547578</v>
      </c>
      <c r="F2153" s="7">
        <f t="shared" si="66"/>
        <v>-1.8509521016523407E-3</v>
      </c>
      <c r="G2153" s="7" cm="1">
        <f t="array" ref="G2153">SQRT(MMULT(MMULT(B2153:E2153,$M$3:$P$6),TRANSPOSE(B2153:E2153)))</f>
        <v>1.7702875074543822E-2</v>
      </c>
      <c r="H2153" s="9">
        <f t="shared" si="67"/>
        <v>-0.16104458115687209</v>
      </c>
    </row>
    <row r="2154" spans="1:8" x14ac:dyDescent="0.35">
      <c r="A2154">
        <v>2145</v>
      </c>
      <c r="B2154" s="6">
        <v>9.8380763811916752E-2</v>
      </c>
      <c r="C2154" s="6">
        <v>0.14793684392037151</v>
      </c>
      <c r="D2154" s="6">
        <v>0.45377428731744152</v>
      </c>
      <c r="E2154" s="6">
        <v>0.2999081049502702</v>
      </c>
      <c r="F2154" s="7">
        <f t="shared" si="66"/>
        <v>-7.4062566404423471E-4</v>
      </c>
      <c r="G2154" s="7" cm="1">
        <f t="array" ref="G2154">SQRT(MMULT(MMULT(B2154:E2154,$M$3:$P$6),TRANSPOSE(B2154:E2154)))</f>
        <v>2.0007857711995206E-2</v>
      </c>
      <c r="H2154" s="9">
        <f t="shared" si="67"/>
        <v>-8.6997103293107017E-2</v>
      </c>
    </row>
    <row r="2155" spans="1:8" x14ac:dyDescent="0.35">
      <c r="A2155">
        <v>2146</v>
      </c>
      <c r="B2155" s="6">
        <v>0.2292268446670922</v>
      </c>
      <c r="C2155" s="6">
        <v>0.19164506931132719</v>
      </c>
      <c r="D2155" s="6">
        <v>0.56386794659190875</v>
      </c>
      <c r="E2155" s="6">
        <v>1.5260139429671896E-2</v>
      </c>
      <c r="F2155" s="7">
        <f t="shared" si="66"/>
        <v>-2.0149561877208532E-3</v>
      </c>
      <c r="G2155" s="7" cm="1">
        <f t="array" ref="G2155">SQRT(MMULT(MMULT(B2155:E2155,$M$3:$P$6),TRANSPOSE(B2155:E2155)))</f>
        <v>1.5696659351365622E-2</v>
      </c>
      <c r="H2155" s="9">
        <f t="shared" si="67"/>
        <v>-0.19207629599597251</v>
      </c>
    </row>
    <row r="2156" spans="1:8" x14ac:dyDescent="0.35">
      <c r="A2156">
        <v>2147</v>
      </c>
      <c r="B2156" s="6">
        <v>0.36422923038046678</v>
      </c>
      <c r="C2156" s="6">
        <v>0.33335014281075542</v>
      </c>
      <c r="D2156" s="6">
        <v>0.13543684197005376</v>
      </c>
      <c r="E2156" s="6">
        <v>0.16698378483872423</v>
      </c>
      <c r="F2156" s="7">
        <f t="shared" si="66"/>
        <v>-1.5322537756480639E-3</v>
      </c>
      <c r="G2156" s="7" cm="1">
        <f t="array" ref="G2156">SQRT(MMULT(MMULT(B2156:E2156,$M$3:$P$6),TRANSPOSE(B2156:E2156)))</f>
        <v>2.0330905016462952E-2</v>
      </c>
      <c r="H2156" s="9">
        <f t="shared" si="67"/>
        <v>-0.12455194560190858</v>
      </c>
    </row>
    <row r="2157" spans="1:8" x14ac:dyDescent="0.35">
      <c r="A2157">
        <v>2148</v>
      </c>
      <c r="B2157" s="6">
        <v>0.17078225747953943</v>
      </c>
      <c r="C2157" s="6">
        <v>0.12000781468205043</v>
      </c>
      <c r="D2157" s="6">
        <v>0.41244043074392339</v>
      </c>
      <c r="E2157" s="6">
        <v>0.29676949709448674</v>
      </c>
      <c r="F2157" s="7">
        <f t="shared" si="66"/>
        <v>-6.1782881110852253E-4</v>
      </c>
      <c r="G2157" s="7" cm="1">
        <f t="array" ref="G2157">SQRT(MMULT(MMULT(B2157:E2157,$M$3:$P$6),TRANSPOSE(B2157:E2157)))</f>
        <v>2.018473553115991E-2</v>
      </c>
      <c r="H2157" s="9">
        <f t="shared" si="67"/>
        <v>-8.0151102728644688E-2</v>
      </c>
    </row>
    <row r="2158" spans="1:8" x14ac:dyDescent="0.35">
      <c r="A2158">
        <v>2149</v>
      </c>
      <c r="B2158" s="6">
        <v>0.48593056777369015</v>
      </c>
      <c r="C2158" s="6">
        <v>0.10206041754715428</v>
      </c>
      <c r="D2158" s="6">
        <v>1.6662245652437745E-2</v>
      </c>
      <c r="E2158" s="6">
        <v>0.39534676902671789</v>
      </c>
      <c r="F2158" s="7">
        <f t="shared" si="66"/>
        <v>1.7979708172703366E-4</v>
      </c>
      <c r="G2158" s="7" cm="1">
        <f t="array" ref="G2158">SQRT(MMULT(MMULT(B2158:E2158,$M$3:$P$6),TRANSPOSE(B2158:E2158)))</f>
        <v>2.5656978033367181E-2</v>
      </c>
      <c r="H2158" s="9">
        <f t="shared" si="67"/>
        <v>-3.1968025119960872E-2</v>
      </c>
    </row>
    <row r="2159" spans="1:8" x14ac:dyDescent="0.35">
      <c r="A2159">
        <v>2150</v>
      </c>
      <c r="B2159" s="6">
        <v>0.15848890086922701</v>
      </c>
      <c r="C2159" s="6">
        <v>5.9099694511910827E-2</v>
      </c>
      <c r="D2159" s="6">
        <v>0.39693089519405023</v>
      </c>
      <c r="E2159" s="6">
        <v>0.38548050942481199</v>
      </c>
      <c r="F2159" s="7">
        <f t="shared" si="66"/>
        <v>-7.9826619025103384E-5</v>
      </c>
      <c r="G2159" s="7" cm="1">
        <f t="array" ref="G2159">SQRT(MMULT(MMULT(B2159:E2159,$M$3:$P$6),TRANSPOSE(B2159:E2159)))</f>
        <v>2.2470396833308363E-2</v>
      </c>
      <c r="H2159" s="9">
        <f t="shared" si="67"/>
        <v>-4.8055520649481931E-2</v>
      </c>
    </row>
    <row r="2160" spans="1:8" x14ac:dyDescent="0.35">
      <c r="A2160">
        <v>2151</v>
      </c>
      <c r="B2160" s="6">
        <v>0.29511008631607388</v>
      </c>
      <c r="C2160" s="6">
        <v>0.29819838442663421</v>
      </c>
      <c r="D2160" s="6">
        <v>0.16942875909885674</v>
      </c>
      <c r="E2160" s="6">
        <v>0.23726277015843517</v>
      </c>
      <c r="F2160" s="7">
        <f t="shared" si="66"/>
        <v>-1.1949941125836529E-3</v>
      </c>
      <c r="G2160" s="7" cm="1">
        <f t="array" ref="G2160">SQRT(MMULT(MMULT(B2160:E2160,$M$3:$P$6),TRANSPOSE(B2160:E2160)))</f>
        <v>2.0940306115955251E-2</v>
      </c>
      <c r="H2160" s="9">
        <f t="shared" si="67"/>
        <v>-0.10482149116775326</v>
      </c>
    </row>
    <row r="2161" spans="1:8" x14ac:dyDescent="0.35">
      <c r="A2161">
        <v>2152</v>
      </c>
      <c r="B2161" s="6">
        <v>0.26489673076007891</v>
      </c>
      <c r="C2161" s="6">
        <v>9.5909846821432637E-2</v>
      </c>
      <c r="D2161" s="6">
        <v>0.37754023842228113</v>
      </c>
      <c r="E2161" s="6">
        <v>0.26165318399620729</v>
      </c>
      <c r="F2161" s="7">
        <f t="shared" si="66"/>
        <v>-6.2880587650890958E-4</v>
      </c>
      <c r="G2161" s="7" cm="1">
        <f t="array" ref="G2161">SQRT(MMULT(MMULT(B2161:E2161,$M$3:$P$6),TRANSPOSE(B2161:E2161)))</f>
        <v>1.9703947047761128E-2</v>
      </c>
      <c r="H2161" s="9">
        <f t="shared" si="67"/>
        <v>-8.266393898444746E-2</v>
      </c>
    </row>
    <row r="2162" spans="1:8" x14ac:dyDescent="0.35">
      <c r="A2162">
        <v>2153</v>
      </c>
      <c r="B2162" s="6">
        <v>0.33639133827616291</v>
      </c>
      <c r="C2162" s="6">
        <v>3.1758133241852241E-2</v>
      </c>
      <c r="D2162" s="6">
        <v>0.30969892891263945</v>
      </c>
      <c r="E2162" s="6">
        <v>0.32215159956934541</v>
      </c>
      <c r="F2162" s="7">
        <f t="shared" si="66"/>
        <v>-1.3028623013995567E-4</v>
      </c>
      <c r="G2162" s="7" cm="1">
        <f t="array" ref="G2162">SQRT(MMULT(MMULT(B2162:E2162,$M$3:$P$6),TRANSPOSE(B2162:E2162)))</f>
        <v>2.157227403829437E-2</v>
      </c>
      <c r="H2162" s="9">
        <f t="shared" si="67"/>
        <v>-5.2395321333926582E-2</v>
      </c>
    </row>
    <row r="2163" spans="1:8" x14ac:dyDescent="0.35">
      <c r="A2163">
        <v>2154</v>
      </c>
      <c r="B2163" s="6">
        <v>0.23542377516582683</v>
      </c>
      <c r="C2163" s="6">
        <v>0.22203640864892243</v>
      </c>
      <c r="D2163" s="6">
        <v>0.20456409984198215</v>
      </c>
      <c r="E2163" s="6">
        <v>0.33797571634326856</v>
      </c>
      <c r="F2163" s="7">
        <f t="shared" si="66"/>
        <v>-6.117591833110802E-4</v>
      </c>
      <c r="G2163" s="7" cm="1">
        <f t="array" ref="G2163">SQRT(MMULT(MMULT(B2163:E2163,$M$3:$P$6),TRANSPOSE(B2163:E2163)))</f>
        <v>2.2571122190050679E-2</v>
      </c>
      <c r="H2163" s="9">
        <f t="shared" si="67"/>
        <v>-7.1408021707557875E-2</v>
      </c>
    </row>
    <row r="2164" spans="1:8" x14ac:dyDescent="0.35">
      <c r="A2164">
        <v>2155</v>
      </c>
      <c r="B2164" s="6">
        <v>5.3212561894048445E-2</v>
      </c>
      <c r="C2164" s="6">
        <v>0.11954578113730312</v>
      </c>
      <c r="D2164" s="6">
        <v>0.41855801728781383</v>
      </c>
      <c r="E2164" s="6">
        <v>0.40868363968083471</v>
      </c>
      <c r="F2164" s="7">
        <f t="shared" si="66"/>
        <v>-2.2097632213167778E-4</v>
      </c>
      <c r="G2164" s="7" cm="1">
        <f t="array" ref="G2164">SQRT(MMULT(MMULT(B2164:E2164,$M$3:$P$6),TRANSPOSE(B2164:E2164)))</f>
        <v>2.2944629697849928E-2</v>
      </c>
      <c r="H2164" s="9">
        <f t="shared" si="67"/>
        <v>-5.3214034752807178E-2</v>
      </c>
    </row>
    <row r="2165" spans="1:8" x14ac:dyDescent="0.35">
      <c r="A2165">
        <v>2156</v>
      </c>
      <c r="B2165" s="6">
        <v>0.3614170661400154</v>
      </c>
      <c r="C2165" s="6">
        <v>0.25904801002798683</v>
      </c>
      <c r="D2165" s="6">
        <v>0.37911883894842296</v>
      </c>
      <c r="E2165" s="6">
        <v>4.1608488357472478E-4</v>
      </c>
      <c r="F2165" s="7">
        <f t="shared" si="66"/>
        <v>-2.1157717732225704E-3</v>
      </c>
      <c r="G2165" s="7" cm="1">
        <f t="array" ref="G2165">SQRT(MMULT(MMULT(B2165:E2165,$M$3:$P$6),TRANSPOSE(B2165:E2165)))</f>
        <v>1.7142037297675671E-2</v>
      </c>
      <c r="H2165" s="9">
        <f t="shared" si="67"/>
        <v>-0.1817620460810131</v>
      </c>
    </row>
    <row r="2166" spans="1:8" x14ac:dyDescent="0.35">
      <c r="A2166">
        <v>2157</v>
      </c>
      <c r="B2166" s="6">
        <v>0.28854496541153063</v>
      </c>
      <c r="C2166" s="6">
        <v>0.41614241475552038</v>
      </c>
      <c r="D2166" s="6">
        <v>0.24205900569217872</v>
      </c>
      <c r="E2166" s="6">
        <v>5.3253614140770296E-2</v>
      </c>
      <c r="F2166" s="7">
        <f t="shared" si="66"/>
        <v>-2.321941730569804E-3</v>
      </c>
      <c r="G2166" s="7" cm="1">
        <f t="array" ref="G2166">SQRT(MMULT(MMULT(B2166:E2166,$M$3:$P$6),TRANSPOSE(B2166:E2166)))</f>
        <v>1.8610610235966985E-2</v>
      </c>
      <c r="H2166" s="9">
        <f t="shared" si="67"/>
        <v>-0.17849719533375633</v>
      </c>
    </row>
    <row r="2167" spans="1:8" x14ac:dyDescent="0.35">
      <c r="A2167">
        <v>2158</v>
      </c>
      <c r="B2167" s="6">
        <v>0.45874022938265263</v>
      </c>
      <c r="C2167" s="6">
        <v>0.10697166390712386</v>
      </c>
      <c r="D2167" s="6">
        <v>0.17775076948329735</v>
      </c>
      <c r="E2167" s="6">
        <v>0.25653733722692618</v>
      </c>
      <c r="F2167" s="7">
        <f t="shared" si="66"/>
        <v>-4.9060588195113015E-4</v>
      </c>
      <c r="G2167" s="7" cm="1">
        <f t="array" ref="G2167">SQRT(MMULT(MMULT(B2167:E2167,$M$3:$P$6),TRANSPOSE(B2167:E2167)))</f>
        <v>2.1317808092151738E-2</v>
      </c>
      <c r="H2167" s="9">
        <f t="shared" si="67"/>
        <v>-6.9923036904526045E-2</v>
      </c>
    </row>
    <row r="2168" spans="1:8" x14ac:dyDescent="0.35">
      <c r="A2168">
        <v>2159</v>
      </c>
      <c r="B2168" s="6">
        <v>2.2963378613216597E-3</v>
      </c>
      <c r="C2168" s="6">
        <v>0.75432915614471419</v>
      </c>
      <c r="D2168" s="6">
        <v>2.2927483035920408E-2</v>
      </c>
      <c r="E2168" s="6">
        <v>0.22044702295804378</v>
      </c>
      <c r="F2168" s="7">
        <f t="shared" si="66"/>
        <v>-2.6477937323540089E-3</v>
      </c>
      <c r="G2168" s="7" cm="1">
        <f t="array" ref="G2168">SQRT(MMULT(MMULT(B2168:E2168,$M$3:$P$6),TRANSPOSE(B2168:E2168)))</f>
        <v>2.3070626030807281E-2</v>
      </c>
      <c r="H2168" s="9">
        <f t="shared" si="67"/>
        <v>-0.15811420667488346</v>
      </c>
    </row>
    <row r="2169" spans="1:8" x14ac:dyDescent="0.35">
      <c r="A2169">
        <v>2160</v>
      </c>
      <c r="B2169" s="6">
        <v>0.36750550515621849</v>
      </c>
      <c r="C2169" s="6">
        <v>0.39636731053923568</v>
      </c>
      <c r="D2169" s="6">
        <v>1.3318698073963525E-2</v>
      </c>
      <c r="E2169" s="6">
        <v>0.22280848623058236</v>
      </c>
      <c r="F2169" s="7">
        <f t="shared" si="66"/>
        <v>-1.4256946366893481E-3</v>
      </c>
      <c r="G2169" s="7" cm="1">
        <f t="array" ref="G2169">SQRT(MMULT(MMULT(B2169:E2169,$M$3:$P$6),TRANSPOSE(B2169:E2169)))</f>
        <v>2.2302220949648517E-2</v>
      </c>
      <c r="H2169" s="9">
        <f t="shared" si="67"/>
        <v>-0.10876471191662088</v>
      </c>
    </row>
    <row r="2170" spans="1:8" x14ac:dyDescent="0.35">
      <c r="A2170">
        <v>2161</v>
      </c>
      <c r="B2170" s="6">
        <v>2.7190039582873169E-2</v>
      </c>
      <c r="C2170" s="6">
        <v>0.36983256265036046</v>
      </c>
      <c r="D2170" s="6">
        <v>0.34743963568293429</v>
      </c>
      <c r="E2170" s="6">
        <v>0.25553776208383211</v>
      </c>
      <c r="F2170" s="7">
        <f t="shared" si="66"/>
        <v>-1.5431148346474392E-3</v>
      </c>
      <c r="G2170" s="7" cm="1">
        <f t="array" ref="G2170">SQRT(MMULT(MMULT(B2170:E2170,$M$3:$P$6),TRANSPOSE(B2170:E2170)))</f>
        <v>1.9976095336125807E-2</v>
      </c>
      <c r="H2170" s="9">
        <f t="shared" si="67"/>
        <v>-0.12730790436549122</v>
      </c>
    </row>
    <row r="2171" spans="1:8" x14ac:dyDescent="0.35">
      <c r="A2171">
        <v>2162</v>
      </c>
      <c r="B2171" s="6">
        <v>0.45160927946403462</v>
      </c>
      <c r="C2171" s="6">
        <v>6.0399058206671449E-2</v>
      </c>
      <c r="D2171" s="6">
        <v>0.40863060356728015</v>
      </c>
      <c r="E2171" s="6">
        <v>7.9361058762013784E-2</v>
      </c>
      <c r="F2171" s="7">
        <f t="shared" si="66"/>
        <v>-1.1930340269012307E-3</v>
      </c>
      <c r="G2171" s="7" cm="1">
        <f t="array" ref="G2171">SQRT(MMULT(MMULT(B2171:E2171,$M$3:$P$6),TRANSPOSE(B2171:E2171)))</f>
        <v>1.7123990192619898E-2</v>
      </c>
      <c r="H2171" s="9">
        <f t="shared" si="67"/>
        <v>-0.12806793289605978</v>
      </c>
    </row>
    <row r="2172" spans="1:8" x14ac:dyDescent="0.35">
      <c r="A2172">
        <v>2163</v>
      </c>
      <c r="B2172" s="6">
        <v>0.18360451206371348</v>
      </c>
      <c r="C2172" s="6">
        <v>0.24437839159166339</v>
      </c>
      <c r="D2172" s="6">
        <v>1.3014115917498471E-2</v>
      </c>
      <c r="E2172" s="6">
        <v>0.5590029804271246</v>
      </c>
      <c r="F2172" s="7">
        <f t="shared" si="66"/>
        <v>2.9126038072528442E-4</v>
      </c>
      <c r="G2172" s="7" cm="1">
        <f t="array" ref="G2172">SQRT(MMULT(MMULT(B2172:E2172,$M$3:$P$6),TRANSPOSE(B2172:E2172)))</f>
        <v>2.970882899539689E-2</v>
      </c>
      <c r="H2172" s="9">
        <f t="shared" si="67"/>
        <v>-2.3856195051798517E-2</v>
      </c>
    </row>
    <row r="2173" spans="1:8" x14ac:dyDescent="0.35">
      <c r="A2173">
        <v>2164</v>
      </c>
      <c r="B2173" s="6">
        <v>0.41469121250349006</v>
      </c>
      <c r="C2173" s="6">
        <v>0.16667402538166537</v>
      </c>
      <c r="D2173" s="6">
        <v>0.14158850913001408</v>
      </c>
      <c r="E2173" s="6">
        <v>0.27704625298483049</v>
      </c>
      <c r="F2173" s="7">
        <f t="shared" si="66"/>
        <v>-5.8286810688271194E-4</v>
      </c>
      <c r="G2173" s="7" cm="1">
        <f t="array" ref="G2173">SQRT(MMULT(MMULT(B2173:E2173,$M$3:$P$6),TRANSPOSE(B2173:E2173)))</f>
        <v>2.1939440497063752E-2</v>
      </c>
      <c r="H2173" s="9">
        <f t="shared" si="67"/>
        <v>-7.2147150110530564E-2</v>
      </c>
    </row>
    <row r="2174" spans="1:8" x14ac:dyDescent="0.35">
      <c r="A2174">
        <v>2165</v>
      </c>
      <c r="B2174" s="6">
        <v>8.1241456026877115E-2</v>
      </c>
      <c r="C2174" s="6">
        <v>0.40280549786018804</v>
      </c>
      <c r="D2174" s="6">
        <v>9.9955395858810955E-2</v>
      </c>
      <c r="E2174" s="6">
        <v>0.41599765025412389</v>
      </c>
      <c r="F2174" s="7">
        <f t="shared" si="66"/>
        <v>-8.3876043067362418E-4</v>
      </c>
      <c r="G2174" s="7" cm="1">
        <f t="array" ref="G2174">SQRT(MMULT(MMULT(B2174:E2174,$M$3:$P$6),TRANSPOSE(B2174:E2174)))</f>
        <v>2.5308407937006693E-2</v>
      </c>
      <c r="H2174" s="9">
        <f t="shared" si="67"/>
        <v>-7.2654132778732991E-2</v>
      </c>
    </row>
    <row r="2175" spans="1:8" x14ac:dyDescent="0.35">
      <c r="A2175">
        <v>2166</v>
      </c>
      <c r="B2175" s="6">
        <v>0.30193089945639967</v>
      </c>
      <c r="C2175" s="6">
        <v>0.2796056039885938</v>
      </c>
      <c r="D2175" s="6">
        <v>0.10650572551354633</v>
      </c>
      <c r="E2175" s="6">
        <v>0.31195777104146027</v>
      </c>
      <c r="F2175" s="7">
        <f t="shared" si="66"/>
        <v>-8.0362397614683041E-4</v>
      </c>
      <c r="G2175" s="7" cm="1">
        <f t="array" ref="G2175">SQRT(MMULT(MMULT(B2175:E2175,$M$3:$P$6),TRANSPOSE(B2175:E2175)))</f>
        <v>2.2856085482439354E-2</v>
      </c>
      <c r="H2175" s="9">
        <f t="shared" si="67"/>
        <v>-7.8912199446076609E-2</v>
      </c>
    </row>
    <row r="2176" spans="1:8" x14ac:dyDescent="0.35">
      <c r="A2176">
        <v>2167</v>
      </c>
      <c r="B2176" s="6">
        <v>0.13461926603376667</v>
      </c>
      <c r="C2176" s="6">
        <v>0.34285731256514845</v>
      </c>
      <c r="D2176" s="6">
        <v>0.25543048641065114</v>
      </c>
      <c r="E2176" s="6">
        <v>0.26709293499043379</v>
      </c>
      <c r="F2176" s="7">
        <f t="shared" si="66"/>
        <v>-1.3217019476897667E-3</v>
      </c>
      <c r="G2176" s="7" cm="1">
        <f t="array" ref="G2176">SQRT(MMULT(MMULT(B2176:E2176,$M$3:$P$6),TRANSPOSE(B2176:E2176)))</f>
        <v>2.0783038400171597E-2</v>
      </c>
      <c r="H2176" s="9">
        <f t="shared" si="67"/>
        <v>-0.11171138228136061</v>
      </c>
    </row>
    <row r="2177" spans="1:8" x14ac:dyDescent="0.35">
      <c r="A2177">
        <v>2168</v>
      </c>
      <c r="B2177" s="6">
        <v>0.34577385962171697</v>
      </c>
      <c r="C2177" s="6">
        <v>0.1424651571550167</v>
      </c>
      <c r="D2177" s="6">
        <v>0.43477621437137209</v>
      </c>
      <c r="E2177" s="6">
        <v>7.6984768851894383E-2</v>
      </c>
      <c r="F2177" s="7">
        <f t="shared" si="66"/>
        <v>-1.5030098948592358E-3</v>
      </c>
      <c r="G2177" s="7" cm="1">
        <f t="array" ref="G2177">SQRT(MMULT(MMULT(B2177:E2177,$M$3:$P$6),TRANSPOSE(B2177:E2177)))</f>
        <v>1.6797821558644534E-2</v>
      </c>
      <c r="H2177" s="9">
        <f t="shared" si="67"/>
        <v>-0.14900800595605393</v>
      </c>
    </row>
    <row r="2178" spans="1:8" x14ac:dyDescent="0.35">
      <c r="A2178">
        <v>2169</v>
      </c>
      <c r="B2178" s="6">
        <v>0.19643465073187544</v>
      </c>
      <c r="C2178" s="6">
        <v>0.34757573101547479</v>
      </c>
      <c r="D2178" s="6">
        <v>0.37612692726136226</v>
      </c>
      <c r="E2178" s="6">
        <v>7.986269099128758E-2</v>
      </c>
      <c r="F2178" s="7">
        <f t="shared" si="66"/>
        <v>-2.125880367602103E-3</v>
      </c>
      <c r="G2178" s="7" cm="1">
        <f t="array" ref="G2178">SQRT(MMULT(MMULT(B2178:E2178,$M$3:$P$6),TRANSPOSE(B2178:E2178)))</f>
        <v>1.7452089598257212E-2</v>
      </c>
      <c r="H2178" s="9">
        <f t="shared" si="67"/>
        <v>-0.17911209715049006</v>
      </c>
    </row>
    <row r="2179" spans="1:8" x14ac:dyDescent="0.35">
      <c r="A2179">
        <v>2170</v>
      </c>
      <c r="B2179" s="6">
        <v>0.21348368394505765</v>
      </c>
      <c r="C2179" s="6">
        <v>0.29630277331197102</v>
      </c>
      <c r="D2179" s="6">
        <v>0.11476666400307554</v>
      </c>
      <c r="E2179" s="6">
        <v>0.3754468787398958</v>
      </c>
      <c r="F2179" s="7">
        <f t="shared" si="66"/>
        <v>-6.4019178792474696E-4</v>
      </c>
      <c r="G2179" s="7" cm="1">
        <f t="array" ref="G2179">SQRT(MMULT(MMULT(B2179:E2179,$M$3:$P$6),TRANSPOSE(B2179:E2179)))</f>
        <v>2.4146948160029439E-2</v>
      </c>
      <c r="H2179" s="9">
        <f t="shared" si="67"/>
        <v>-6.7925427969393021E-2</v>
      </c>
    </row>
    <row r="2180" spans="1:8" x14ac:dyDescent="0.35">
      <c r="A2180">
        <v>2171</v>
      </c>
      <c r="B2180" s="6">
        <v>0.23542069653967751</v>
      </c>
      <c r="C2180" s="6">
        <v>0.36968140311391517</v>
      </c>
      <c r="D2180" s="6">
        <v>7.0581550059850298E-2</v>
      </c>
      <c r="E2180" s="6">
        <v>0.32431635028655698</v>
      </c>
      <c r="F2180" s="7">
        <f t="shared" si="66"/>
        <v>-1.027524737670261E-3</v>
      </c>
      <c r="G2180" s="7" cm="1">
        <f t="array" ref="G2180">SQRT(MMULT(MMULT(B2180:E2180,$M$3:$P$6),TRANSPOSE(B2180:E2180)))</f>
        <v>2.3453568782014315E-2</v>
      </c>
      <c r="H2180" s="9">
        <f t="shared" si="67"/>
        <v>-8.6448452963162503E-2</v>
      </c>
    </row>
    <row r="2181" spans="1:8" x14ac:dyDescent="0.35">
      <c r="A2181">
        <v>2172</v>
      </c>
      <c r="B2181" s="6">
        <v>8.2497252420303355E-2</v>
      </c>
      <c r="C2181" s="6">
        <v>0.43680755069524524</v>
      </c>
      <c r="D2181" s="6">
        <v>0.10270812246196864</v>
      </c>
      <c r="E2181" s="6">
        <v>0.37798707442248275</v>
      </c>
      <c r="F2181" s="7">
        <f t="shared" si="66"/>
        <v>-1.0920996193886335E-3</v>
      </c>
      <c r="G2181" s="7" cm="1">
        <f t="array" ref="G2181">SQRT(MMULT(MMULT(B2181:E2181,$M$3:$P$6),TRANSPOSE(B2181:E2181)))</f>
        <v>2.4426980204344806E-2</v>
      </c>
      <c r="H2181" s="9">
        <f t="shared" si="67"/>
        <v>-8.5647083752764225E-2</v>
      </c>
    </row>
    <row r="2182" spans="1:8" x14ac:dyDescent="0.35">
      <c r="A2182">
        <v>2173</v>
      </c>
      <c r="B2182" s="6">
        <v>0.34986721896528045</v>
      </c>
      <c r="C2182" s="6">
        <v>6.1170370566126994E-2</v>
      </c>
      <c r="D2182" s="6">
        <v>0.21311481086725598</v>
      </c>
      <c r="E2182" s="6">
        <v>0.37584759960133657</v>
      </c>
      <c r="F2182" s="7">
        <f t="shared" si="66"/>
        <v>5.6937332528596632E-5</v>
      </c>
      <c r="G2182" s="7" cm="1">
        <f t="array" ref="G2182">SQRT(MMULT(MMULT(B2182:E2182,$M$3:$P$6),TRANSPOSE(B2182:E2182)))</f>
        <v>2.3523479283334089E-2</v>
      </c>
      <c r="H2182" s="9">
        <f t="shared" si="67"/>
        <v>-4.0090271346022541E-2</v>
      </c>
    </row>
    <row r="2183" spans="1:8" x14ac:dyDescent="0.35">
      <c r="A2183">
        <v>2174</v>
      </c>
      <c r="B2183" s="6">
        <v>0.455450268605124</v>
      </c>
      <c r="C2183" s="6">
        <v>0.40982490083592088</v>
      </c>
      <c r="D2183" s="6">
        <v>7.7704305604097829E-2</v>
      </c>
      <c r="E2183" s="6">
        <v>5.702052495485721E-2</v>
      </c>
      <c r="F2183" s="7">
        <f t="shared" si="66"/>
        <v>-2.12779003025291E-3</v>
      </c>
      <c r="G2183" s="7" cm="1">
        <f t="array" ref="G2183">SQRT(MMULT(MMULT(B2183:E2183,$M$3:$P$6),TRANSPOSE(B2183:E2183)))</f>
        <v>2.0281710422469488E-2</v>
      </c>
      <c r="H2183" s="9">
        <f t="shared" si="67"/>
        <v>-0.1542172708859765</v>
      </c>
    </row>
    <row r="2184" spans="1:8" x14ac:dyDescent="0.35">
      <c r="A2184">
        <v>2175</v>
      </c>
      <c r="B2184" s="6">
        <v>9.0264756572847271E-2</v>
      </c>
      <c r="C2184" s="6">
        <v>0.37020142346803198</v>
      </c>
      <c r="D2184" s="6">
        <v>5.9087694322541469E-2</v>
      </c>
      <c r="E2184" s="6">
        <v>0.48044612563657918</v>
      </c>
      <c r="F2184" s="7">
        <f t="shared" si="66"/>
        <v>-4.5837610581176791E-4</v>
      </c>
      <c r="G2184" s="7" cm="1">
        <f t="array" ref="G2184">SQRT(MMULT(MMULT(B2184:E2184,$M$3:$P$6),TRANSPOSE(B2184:E2184)))</f>
        <v>2.7229546873789211E-2</v>
      </c>
      <c r="H2184" s="9">
        <f t="shared" si="67"/>
        <v>-5.3558588858325103E-2</v>
      </c>
    </row>
    <row r="2185" spans="1:8" x14ac:dyDescent="0.35">
      <c r="A2185">
        <v>2176</v>
      </c>
      <c r="B2185" s="6">
        <v>0.23321498137307312</v>
      </c>
      <c r="C2185" s="6">
        <v>0.34369714327773393</v>
      </c>
      <c r="D2185" s="6">
        <v>0.29695414341250137</v>
      </c>
      <c r="E2185" s="6">
        <v>0.12613373193669161</v>
      </c>
      <c r="F2185" s="7">
        <f t="shared" si="66"/>
        <v>-1.8701596756851018E-3</v>
      </c>
      <c r="G2185" s="7" cm="1">
        <f t="array" ref="G2185">SQRT(MMULT(MMULT(B2185:E2185,$M$3:$P$6),TRANSPOSE(B2185:E2185)))</f>
        <v>1.8429741471255479E-2</v>
      </c>
      <c r="H2185" s="9">
        <f t="shared" si="67"/>
        <v>-0.15573521094485432</v>
      </c>
    </row>
    <row r="2186" spans="1:8" x14ac:dyDescent="0.35">
      <c r="A2186">
        <v>2177</v>
      </c>
      <c r="B2186" s="6">
        <v>1.4097574233905287E-2</v>
      </c>
      <c r="C2186" s="6">
        <v>0.31274611793646029</v>
      </c>
      <c r="D2186" s="6">
        <v>0.31405204659549729</v>
      </c>
      <c r="E2186" s="6">
        <v>0.35910426123413713</v>
      </c>
      <c r="F2186" s="7">
        <f t="shared" si="66"/>
        <v>-9.4737249363239281E-4</v>
      </c>
      <c r="G2186" s="7" cm="1">
        <f t="array" ref="G2186">SQRT(MMULT(MMULT(B2186:E2186,$M$3:$P$6),TRANSPOSE(B2186:E2186)))</f>
        <v>2.2355748502208814E-2</v>
      </c>
      <c r="H2186" s="9">
        <f t="shared" si="67"/>
        <v>-8.710835575198865E-2</v>
      </c>
    </row>
    <row r="2187" spans="1:8" x14ac:dyDescent="0.35">
      <c r="A2187">
        <v>2178</v>
      </c>
      <c r="B2187" s="6">
        <v>0.24792498872386101</v>
      </c>
      <c r="C2187" s="6">
        <v>0.55339062438312236</v>
      </c>
      <c r="D2187" s="6">
        <v>0.10539665582620013</v>
      </c>
      <c r="E2187" s="6">
        <v>9.3287731066816371E-2</v>
      </c>
      <c r="F2187" s="7">
        <f t="shared" ref="F2187:F2250" si="68">B2187*$B$3+C2187*$B$4+D2187*$B$5+E2187*$B$6</f>
        <v>-2.5076297062172452E-3</v>
      </c>
      <c r="G2187" s="7" cm="1">
        <f t="array" ref="G2187">SQRT(MMULT(MMULT(B2187:E2187,$M$3:$P$6),TRANSPOSE(B2187:E2187)))</f>
        <v>2.03853525150158E-2</v>
      </c>
      <c r="H2187" s="9">
        <f t="shared" ref="H2187:H2250" si="69">(F2187-0.001)/G2187</f>
        <v>-0.17206617857765932</v>
      </c>
    </row>
    <row r="2188" spans="1:8" x14ac:dyDescent="0.35">
      <c r="A2188">
        <v>2179</v>
      </c>
      <c r="B2188" s="6">
        <v>0.25359224181717172</v>
      </c>
      <c r="C2188" s="6">
        <v>0.30658324172175694</v>
      </c>
      <c r="D2188" s="6">
        <v>9.7584261409625339E-2</v>
      </c>
      <c r="E2188" s="6">
        <v>0.34224025505144601</v>
      </c>
      <c r="F2188" s="7">
        <f t="shared" si="68"/>
        <v>-7.7716672393228058E-4</v>
      </c>
      <c r="G2188" s="7" cm="1">
        <f t="array" ref="G2188">SQRT(MMULT(MMULT(B2188:E2188,$M$3:$P$6),TRANSPOSE(B2188:E2188)))</f>
        <v>2.3558616898326102E-2</v>
      </c>
      <c r="H2188" s="9">
        <f t="shared" si="69"/>
        <v>-7.5435953290558105E-2</v>
      </c>
    </row>
    <row r="2189" spans="1:8" x14ac:dyDescent="0.35">
      <c r="A2189">
        <v>2180</v>
      </c>
      <c r="B2189" s="6">
        <v>0.4750661137040797</v>
      </c>
      <c r="C2189" s="6">
        <v>0.313856424853593</v>
      </c>
      <c r="D2189" s="6">
        <v>0.13190663455714735</v>
      </c>
      <c r="E2189" s="6">
        <v>7.9170826885179763E-2</v>
      </c>
      <c r="F2189" s="7">
        <f t="shared" si="68"/>
        <v>-1.7780703192813584E-3</v>
      </c>
      <c r="G2189" s="7" cm="1">
        <f t="array" ref="G2189">SQRT(MMULT(MMULT(B2189:E2189,$M$3:$P$6),TRANSPOSE(B2189:E2189)))</f>
        <v>1.9707804090960929E-2</v>
      </c>
      <c r="H2189" s="9">
        <f t="shared" si="69"/>
        <v>-0.14096295591630792</v>
      </c>
    </row>
    <row r="2190" spans="1:8" x14ac:dyDescent="0.35">
      <c r="A2190">
        <v>2181</v>
      </c>
      <c r="B2190" s="6">
        <v>0.30330753853078307</v>
      </c>
      <c r="C2190" s="6">
        <v>3.8473329599183391E-2</v>
      </c>
      <c r="D2190" s="6">
        <v>0.24190166870152929</v>
      </c>
      <c r="E2190" s="6">
        <v>0.41631746316850415</v>
      </c>
      <c r="F2190" s="7">
        <f t="shared" si="68"/>
        <v>2.5047199888793433E-4</v>
      </c>
      <c r="G2190" s="7" cm="1">
        <f t="array" ref="G2190">SQRT(MMULT(MMULT(B2190:E2190,$M$3:$P$6),TRANSPOSE(B2190:E2190)))</f>
        <v>2.4334906831624682E-2</v>
      </c>
      <c r="H2190" s="9">
        <f t="shared" si="69"/>
        <v>-3.0800528898594703E-2</v>
      </c>
    </row>
    <row r="2191" spans="1:8" x14ac:dyDescent="0.35">
      <c r="A2191">
        <v>2182</v>
      </c>
      <c r="B2191" s="6">
        <v>0.34197092065956686</v>
      </c>
      <c r="C2191" s="6">
        <v>0.12818445556801086</v>
      </c>
      <c r="D2191" s="6">
        <v>0.33728926608226967</v>
      </c>
      <c r="E2191" s="6">
        <v>0.19255535769015267</v>
      </c>
      <c r="F2191" s="7">
        <f t="shared" si="68"/>
        <v>-9.4608103325072475E-4</v>
      </c>
      <c r="G2191" s="7" cm="1">
        <f t="array" ref="G2191">SQRT(MMULT(MMULT(B2191:E2191,$M$3:$P$6),TRANSPOSE(B2191:E2191)))</f>
        <v>1.8811443720072669E-2</v>
      </c>
      <c r="H2191" s="9">
        <f t="shared" si="69"/>
        <v>-0.10345197647824167</v>
      </c>
    </row>
    <row r="2192" spans="1:8" x14ac:dyDescent="0.35">
      <c r="A2192">
        <v>2183</v>
      </c>
      <c r="B2192" s="6">
        <v>2.0510622567660394E-2</v>
      </c>
      <c r="C2192" s="6">
        <v>0.3584253437492026</v>
      </c>
      <c r="D2192" s="6">
        <v>0.38989158989341277</v>
      </c>
      <c r="E2192" s="6">
        <v>0.23117244378972426</v>
      </c>
      <c r="F2192" s="7">
        <f t="shared" si="68"/>
        <v>-1.6332607164615378E-3</v>
      </c>
      <c r="G2192" s="7" cm="1">
        <f t="array" ref="G2192">SQRT(MMULT(MMULT(B2192:E2192,$M$3:$P$6),TRANSPOSE(B2192:E2192)))</f>
        <v>1.9235839264945036E-2</v>
      </c>
      <c r="H2192" s="9">
        <f t="shared" si="69"/>
        <v>-0.13689346641923408</v>
      </c>
    </row>
    <row r="2193" spans="1:8" x14ac:dyDescent="0.35">
      <c r="A2193">
        <v>2184</v>
      </c>
      <c r="B2193" s="6">
        <v>7.9965464060910457E-2</v>
      </c>
      <c r="C2193" s="6">
        <v>0.12542646946031874</v>
      </c>
      <c r="D2193" s="6">
        <v>0.59448243304970294</v>
      </c>
      <c r="E2193" s="6">
        <v>0.20012563342906797</v>
      </c>
      <c r="F2193" s="7">
        <f t="shared" si="68"/>
        <v>-1.1590890909584624E-3</v>
      </c>
      <c r="G2193" s="7" cm="1">
        <f t="array" ref="G2193">SQRT(MMULT(MMULT(B2193:E2193,$M$3:$P$6),TRANSPOSE(B2193:E2193)))</f>
        <v>1.7240234478260022E-2</v>
      </c>
      <c r="H2193" s="9">
        <f t="shared" si="69"/>
        <v>-0.12523548294433462</v>
      </c>
    </row>
    <row r="2194" spans="1:8" x14ac:dyDescent="0.35">
      <c r="A2194">
        <v>2185</v>
      </c>
      <c r="B2194" s="6">
        <v>7.2741830028032181E-2</v>
      </c>
      <c r="C2194" s="6">
        <v>0.35079963050338853</v>
      </c>
      <c r="D2194" s="6">
        <v>0.28014418015956694</v>
      </c>
      <c r="E2194" s="6">
        <v>0.29631435930901245</v>
      </c>
      <c r="F2194" s="7">
        <f t="shared" si="68"/>
        <v>-1.2676266126131798E-3</v>
      </c>
      <c r="G2194" s="7" cm="1">
        <f t="array" ref="G2194">SQRT(MMULT(MMULT(B2194:E2194,$M$3:$P$6),TRANSPOSE(B2194:E2194)))</f>
        <v>2.1200579741434397E-2</v>
      </c>
      <c r="H2194" s="9">
        <f t="shared" si="69"/>
        <v>-0.10696059448701453</v>
      </c>
    </row>
    <row r="2195" spans="1:8" x14ac:dyDescent="0.35">
      <c r="A2195">
        <v>2186</v>
      </c>
      <c r="B2195" s="6">
        <v>0.20614240468405384</v>
      </c>
      <c r="C2195" s="6">
        <v>0.32218503784224994</v>
      </c>
      <c r="D2195" s="6">
        <v>0.25039079869733538</v>
      </c>
      <c r="E2195" s="6">
        <v>0.22128175877636097</v>
      </c>
      <c r="F2195" s="7">
        <f t="shared" si="68"/>
        <v>-1.4115060814991289E-3</v>
      </c>
      <c r="G2195" s="7" cm="1">
        <f t="array" ref="G2195">SQRT(MMULT(MMULT(B2195:E2195,$M$3:$P$6),TRANSPOSE(B2195:E2195)))</f>
        <v>1.9996976388277309E-2</v>
      </c>
      <c r="H2195" s="9">
        <f t="shared" si="69"/>
        <v>-0.12059353547633379</v>
      </c>
    </row>
    <row r="2196" spans="1:8" x14ac:dyDescent="0.35">
      <c r="A2196">
        <v>2187</v>
      </c>
      <c r="B2196" s="6">
        <v>0.16603693265127739</v>
      </c>
      <c r="C2196" s="6">
        <v>0.41966480689609931</v>
      </c>
      <c r="D2196" s="6">
        <v>0.11997637205153759</v>
      </c>
      <c r="E2196" s="6">
        <v>0.2943218884010857</v>
      </c>
      <c r="F2196" s="7">
        <f t="shared" si="68"/>
        <v>-1.3511257225494295E-3</v>
      </c>
      <c r="G2196" s="7" cm="1">
        <f t="array" ref="G2196">SQRT(MMULT(MMULT(B2196:E2196,$M$3:$P$6),TRANSPOSE(B2196:E2196)))</f>
        <v>2.2491744839359375E-2</v>
      </c>
      <c r="H2196" s="9">
        <f t="shared" si="69"/>
        <v>-0.10453282923764468</v>
      </c>
    </row>
    <row r="2197" spans="1:8" x14ac:dyDescent="0.35">
      <c r="A2197">
        <v>2188</v>
      </c>
      <c r="B2197" s="6">
        <v>3.674121575606757E-2</v>
      </c>
      <c r="C2197" s="6">
        <v>0.53384101121028893</v>
      </c>
      <c r="D2197" s="6">
        <v>7.0717379936615851E-2</v>
      </c>
      <c r="E2197" s="6">
        <v>0.35870039309702767</v>
      </c>
      <c r="F2197" s="7">
        <f t="shared" si="68"/>
        <v>-1.4566767113085785E-3</v>
      </c>
      <c r="G2197" s="7" cm="1">
        <f t="array" ref="G2197">SQRT(MMULT(MMULT(B2197:E2197,$M$3:$P$6),TRANSPOSE(B2197:E2197)))</f>
        <v>2.4427097099185811E-2</v>
      </c>
      <c r="H2197" s="9">
        <f t="shared" si="69"/>
        <v>-0.10057178310354623</v>
      </c>
    </row>
    <row r="2198" spans="1:8" x14ac:dyDescent="0.35">
      <c r="A2198">
        <v>2189</v>
      </c>
      <c r="B2198" s="6">
        <v>0.18225421109461099</v>
      </c>
      <c r="C2198" s="6">
        <v>0.37396495045617478</v>
      </c>
      <c r="D2198" s="6">
        <v>0.37717887870007522</v>
      </c>
      <c r="E2198" s="6">
        <v>6.6601959749138989E-2</v>
      </c>
      <c r="F2198" s="7">
        <f t="shared" si="68"/>
        <v>-2.2632254539679385E-3</v>
      </c>
      <c r="G2198" s="7" cm="1">
        <f t="array" ref="G2198">SQRT(MMULT(MMULT(B2198:E2198,$M$3:$P$6),TRANSPOSE(B2198:E2198)))</f>
        <v>1.7434147099467258E-2</v>
      </c>
      <c r="H2198" s="9">
        <f t="shared" si="69"/>
        <v>-0.18717436736940543</v>
      </c>
    </row>
    <row r="2199" spans="1:8" x14ac:dyDescent="0.35">
      <c r="A2199">
        <v>2190</v>
      </c>
      <c r="B2199" s="6">
        <v>0.31997592693646387</v>
      </c>
      <c r="C2199" s="6">
        <v>0.3237918738578926</v>
      </c>
      <c r="D2199" s="6">
        <v>0.29352766912029865</v>
      </c>
      <c r="E2199" s="6">
        <v>6.270453008534492E-2</v>
      </c>
      <c r="F2199" s="7">
        <f t="shared" si="68"/>
        <v>-2.0272723680898326E-3</v>
      </c>
      <c r="G2199" s="7" cm="1">
        <f t="array" ref="G2199">SQRT(MMULT(MMULT(B2199:E2199,$M$3:$P$6),TRANSPOSE(B2199:E2199)))</f>
        <v>1.802509161566402E-2</v>
      </c>
      <c r="H2199" s="9">
        <f t="shared" si="69"/>
        <v>-0.16794768274348723</v>
      </c>
    </row>
    <row r="2200" spans="1:8" x14ac:dyDescent="0.35">
      <c r="A2200">
        <v>2191</v>
      </c>
      <c r="B2200" s="6">
        <v>0.52833276234782223</v>
      </c>
      <c r="C2200" s="6">
        <v>7.6174647154780173E-2</v>
      </c>
      <c r="D2200" s="6">
        <v>0.26888331499303525</v>
      </c>
      <c r="E2200" s="6">
        <v>0.12660927550436241</v>
      </c>
      <c r="F2200" s="7">
        <f t="shared" si="68"/>
        <v>-9.4118825925583655E-4</v>
      </c>
      <c r="G2200" s="7" cm="1">
        <f t="array" ref="G2200">SQRT(MMULT(MMULT(B2200:E2200,$M$3:$P$6),TRANSPOSE(B2200:E2200)))</f>
        <v>1.8779488882651914E-2</v>
      </c>
      <c r="H2200" s="9">
        <f t="shared" si="69"/>
        <v>-0.10336747029622645</v>
      </c>
    </row>
    <row r="2201" spans="1:8" x14ac:dyDescent="0.35">
      <c r="A2201">
        <v>2192</v>
      </c>
      <c r="B2201" s="6">
        <v>0.47333879879797069</v>
      </c>
      <c r="C2201" s="6">
        <v>0.14423168156623195</v>
      </c>
      <c r="D2201" s="6">
        <v>0.25866807397254077</v>
      </c>
      <c r="E2201" s="6">
        <v>0.12376144566325659</v>
      </c>
      <c r="F2201" s="7">
        <f t="shared" si="68"/>
        <v>-1.1704600803054458E-3</v>
      </c>
      <c r="G2201" s="7" cm="1">
        <f t="array" ref="G2201">SQRT(MMULT(MMULT(B2201:E2201,$M$3:$P$6),TRANSPOSE(B2201:E2201)))</f>
        <v>1.8744389896811365E-2</v>
      </c>
      <c r="H2201" s="9">
        <f t="shared" si="69"/>
        <v>-0.1157925167078746</v>
      </c>
    </row>
    <row r="2202" spans="1:8" x14ac:dyDescent="0.35">
      <c r="A2202">
        <v>2193</v>
      </c>
      <c r="B2202" s="6">
        <v>0.21657725284986448</v>
      </c>
      <c r="C2202" s="6">
        <v>0.11263037564002541</v>
      </c>
      <c r="D2202" s="6">
        <v>0.39343990160937919</v>
      </c>
      <c r="E2202" s="6">
        <v>0.27735246990073104</v>
      </c>
      <c r="F2202" s="7">
        <f t="shared" si="68"/>
        <v>-6.4419486641011808E-4</v>
      </c>
      <c r="G2202" s="7" cm="1">
        <f t="array" ref="G2202">SQRT(MMULT(MMULT(B2202:E2202,$M$3:$P$6),TRANSPOSE(B2202:E2202)))</f>
        <v>1.9896094636983823E-2</v>
      </c>
      <c r="H2202" s="9">
        <f t="shared" si="69"/>
        <v>-8.2639075477345642E-2</v>
      </c>
    </row>
    <row r="2203" spans="1:8" x14ac:dyDescent="0.35">
      <c r="A2203">
        <v>2194</v>
      </c>
      <c r="B2203" s="6">
        <v>0.21407881076806973</v>
      </c>
      <c r="C2203" s="6">
        <v>9.1316392120150219E-2</v>
      </c>
      <c r="D2203" s="6">
        <v>0.38379819047418307</v>
      </c>
      <c r="E2203" s="6">
        <v>0.31080660663759696</v>
      </c>
      <c r="F2203" s="7">
        <f t="shared" si="68"/>
        <v>-4.4319758336830428E-4</v>
      </c>
      <c r="G2203" s="7" cm="1">
        <f t="array" ref="G2203">SQRT(MMULT(MMULT(B2203:E2203,$M$3:$P$6),TRANSPOSE(B2203:E2203)))</f>
        <v>2.0702013239731986E-2</v>
      </c>
      <c r="H2203" s="9">
        <f t="shared" si="69"/>
        <v>-6.9712909882526403E-2</v>
      </c>
    </row>
    <row r="2204" spans="1:8" x14ac:dyDescent="0.35">
      <c r="A2204">
        <v>2195</v>
      </c>
      <c r="B2204" s="6">
        <v>4.7775798756445852E-2</v>
      </c>
      <c r="C2204" s="6">
        <v>0.10377638697040384</v>
      </c>
      <c r="D2204" s="6">
        <v>0.25716730253655889</v>
      </c>
      <c r="E2204" s="6">
        <v>0.59128051173659135</v>
      </c>
      <c r="F2204" s="7">
        <f t="shared" si="68"/>
        <v>6.4323577279068987E-4</v>
      </c>
      <c r="G2204" s="7" cm="1">
        <f t="array" ref="G2204">SQRT(MMULT(MMULT(B2204:E2204,$M$3:$P$6),TRANSPOSE(B2204:E2204)))</f>
        <v>2.9184417519193179E-2</v>
      </c>
      <c r="H2204" s="9">
        <f t="shared" si="69"/>
        <v>-1.2224476536997306E-2</v>
      </c>
    </row>
    <row r="2205" spans="1:8" x14ac:dyDescent="0.35">
      <c r="A2205">
        <v>2196</v>
      </c>
      <c r="B2205" s="6">
        <v>0.37632845224780775</v>
      </c>
      <c r="C2205" s="6">
        <v>0.32306560586671151</v>
      </c>
      <c r="D2205" s="6">
        <v>3.9324244691742685E-2</v>
      </c>
      <c r="E2205" s="6">
        <v>0.26128169719373806</v>
      </c>
      <c r="F2205" s="7">
        <f t="shared" si="68"/>
        <v>-1.0663684263497097E-3</v>
      </c>
      <c r="G2205" s="7" cm="1">
        <f t="array" ref="G2205">SQRT(MMULT(MMULT(B2205:E2205,$M$3:$P$6),TRANSPOSE(B2205:E2205)))</f>
        <v>2.2588171474585993E-2</v>
      </c>
      <c r="H2205" s="9">
        <f t="shared" si="69"/>
        <v>-9.1480110670958292E-2</v>
      </c>
    </row>
    <row r="2206" spans="1:8" x14ac:dyDescent="0.35">
      <c r="A2206">
        <v>2197</v>
      </c>
      <c r="B2206" s="6">
        <v>0.35221703327110576</v>
      </c>
      <c r="C2206" s="6">
        <v>1.056074383217274E-2</v>
      </c>
      <c r="D2206" s="6">
        <v>0.25354148795553277</v>
      </c>
      <c r="E2206" s="6">
        <v>0.38368073494118865</v>
      </c>
      <c r="F2206" s="7">
        <f t="shared" si="68"/>
        <v>2.1608361483257369E-4</v>
      </c>
      <c r="G2206" s="7" cm="1">
        <f t="array" ref="G2206">SQRT(MMULT(MMULT(B2206:E2206,$M$3:$P$6),TRANSPOSE(B2206:E2206)))</f>
        <v>2.3482511948069669E-2</v>
      </c>
      <c r="H2206" s="9">
        <f t="shared" si="69"/>
        <v>-3.3382986747798354E-2</v>
      </c>
    </row>
    <row r="2207" spans="1:8" x14ac:dyDescent="0.35">
      <c r="A2207">
        <v>2198</v>
      </c>
      <c r="B2207" s="6">
        <v>0.28973494585323939</v>
      </c>
      <c r="C2207" s="6">
        <v>0.1428499519272691</v>
      </c>
      <c r="D2207" s="6">
        <v>0.50006953226614015</v>
      </c>
      <c r="E2207" s="6">
        <v>6.7345569953351322E-2</v>
      </c>
      <c r="F2207" s="7">
        <f t="shared" si="68"/>
        <v>-1.6021845159626639E-3</v>
      </c>
      <c r="G2207" s="7" cm="1">
        <f t="array" ref="G2207">SQRT(MMULT(MMULT(B2207:E2207,$M$3:$P$6),TRANSPOSE(B2207:E2207)))</f>
        <v>1.6243329949799743E-2</v>
      </c>
      <c r="H2207" s="9">
        <f t="shared" si="69"/>
        <v>-0.16020018826218235</v>
      </c>
    </row>
    <row r="2208" spans="1:8" x14ac:dyDescent="0.35">
      <c r="A2208">
        <v>2199</v>
      </c>
      <c r="B2208" s="6">
        <v>0.30233963601290759</v>
      </c>
      <c r="C2208" s="6">
        <v>0.30416743985067785</v>
      </c>
      <c r="D2208" s="6">
        <v>0.16245443431670689</v>
      </c>
      <c r="E2208" s="6">
        <v>0.23103848981970759</v>
      </c>
      <c r="F2208" s="7">
        <f t="shared" si="68"/>
        <v>-1.2306275314243041E-3</v>
      </c>
      <c r="G2208" s="7" cm="1">
        <f t="array" ref="G2208">SQRT(MMULT(MMULT(B2208:E2208,$M$3:$P$6),TRANSPOSE(B2208:E2208)))</f>
        <v>2.0908033794548319E-2</v>
      </c>
      <c r="H2208" s="9">
        <f t="shared" si="69"/>
        <v>-0.10668758015906454</v>
      </c>
    </row>
    <row r="2209" spans="1:8" x14ac:dyDescent="0.35">
      <c r="A2209">
        <v>2200</v>
      </c>
      <c r="B2209" s="6">
        <v>0.23351990130121406</v>
      </c>
      <c r="C2209" s="6">
        <v>8.5245148220768008E-2</v>
      </c>
      <c r="D2209" s="6">
        <v>0.32529670875000749</v>
      </c>
      <c r="E2209" s="6">
        <v>0.35593824172801047</v>
      </c>
      <c r="F2209" s="7">
        <f t="shared" si="68"/>
        <v>-2.0423212244149362E-4</v>
      </c>
      <c r="G2209" s="7" cm="1">
        <f t="array" ref="G2209">SQRT(MMULT(MMULT(B2209:E2209,$M$3:$P$6),TRANSPOSE(B2209:E2209)))</f>
        <v>2.2163208882913225E-2</v>
      </c>
      <c r="H2209" s="9">
        <f t="shared" si="69"/>
        <v>-5.4334736851661354E-2</v>
      </c>
    </row>
    <row r="2210" spans="1:8" x14ac:dyDescent="0.35">
      <c r="A2210">
        <v>2201</v>
      </c>
      <c r="B2210" s="6">
        <v>0.192915098260696</v>
      </c>
      <c r="C2210" s="6">
        <v>0.31111416613956699</v>
      </c>
      <c r="D2210" s="6">
        <v>0.27867227139121686</v>
      </c>
      <c r="E2210" s="6">
        <v>0.21729846420852011</v>
      </c>
      <c r="F2210" s="7">
        <f t="shared" si="68"/>
        <v>-1.4159679679687383E-3</v>
      </c>
      <c r="G2210" s="7" cm="1">
        <f t="array" ref="G2210">SQRT(MMULT(MMULT(B2210:E2210,$M$3:$P$6),TRANSPOSE(B2210:E2210)))</f>
        <v>1.969278646551496E-2</v>
      </c>
      <c r="H2210" s="9">
        <f t="shared" si="69"/>
        <v>-0.12268289062086073</v>
      </c>
    </row>
    <row r="2211" spans="1:8" x14ac:dyDescent="0.35">
      <c r="A2211">
        <v>2202</v>
      </c>
      <c r="B2211" s="6">
        <v>0.34737541294694774</v>
      </c>
      <c r="C2211" s="6">
        <v>0.32896387366210933</v>
      </c>
      <c r="D2211" s="6">
        <v>0.21404646135860775</v>
      </c>
      <c r="E2211" s="6">
        <v>0.10961425203233506</v>
      </c>
      <c r="F2211" s="7">
        <f t="shared" si="68"/>
        <v>-1.7994122635334323E-3</v>
      </c>
      <c r="G2211" s="7" cm="1">
        <f t="array" ref="G2211">SQRT(MMULT(MMULT(B2211:E2211,$M$3:$P$6),TRANSPOSE(B2211:E2211)))</f>
        <v>1.9031392328824528E-2</v>
      </c>
      <c r="H2211" s="9">
        <f t="shared" si="69"/>
        <v>-0.14709445400342591</v>
      </c>
    </row>
    <row r="2212" spans="1:8" x14ac:dyDescent="0.35">
      <c r="A2212">
        <v>2203</v>
      </c>
      <c r="B2212" s="6">
        <v>0.23350278316446274</v>
      </c>
      <c r="C2212" s="6">
        <v>0.23723229536970042</v>
      </c>
      <c r="D2212" s="6">
        <v>9.2089385225243167E-2</v>
      </c>
      <c r="E2212" s="6">
        <v>0.43717553624059358</v>
      </c>
      <c r="F2212" s="7">
        <f t="shared" si="68"/>
        <v>-1.9815702376351592E-4</v>
      </c>
      <c r="G2212" s="7" cm="1">
        <f t="array" ref="G2212">SQRT(MMULT(MMULT(B2212:E2212,$M$3:$P$6),TRANSPOSE(B2212:E2212)))</f>
        <v>2.5825879853567189E-2</v>
      </c>
      <c r="H2212" s="9">
        <f t="shared" si="69"/>
        <v>-4.6393657469060864E-2</v>
      </c>
    </row>
    <row r="2213" spans="1:8" x14ac:dyDescent="0.35">
      <c r="A2213">
        <v>2204</v>
      </c>
      <c r="B2213" s="6">
        <v>0.19461697558624622</v>
      </c>
      <c r="C2213" s="6">
        <v>0.44288008263201001</v>
      </c>
      <c r="D2213" s="6">
        <v>0.27406788960530443</v>
      </c>
      <c r="E2213" s="6">
        <v>8.8435052176439391E-2</v>
      </c>
      <c r="F2213" s="7">
        <f t="shared" si="68"/>
        <v>-2.3168080848857881E-3</v>
      </c>
      <c r="G2213" s="7" cm="1">
        <f t="array" ref="G2213">SQRT(MMULT(MMULT(B2213:E2213,$M$3:$P$6),TRANSPOSE(B2213:E2213)))</f>
        <v>1.8541292767894842E-2</v>
      </c>
      <c r="H2213" s="9">
        <f t="shared" si="69"/>
        <v>-0.17888763887213971</v>
      </c>
    </row>
    <row r="2214" spans="1:8" x14ac:dyDescent="0.35">
      <c r="A2214">
        <v>2205</v>
      </c>
      <c r="B2214" s="6">
        <v>0.36195787675722496</v>
      </c>
      <c r="C2214" s="6">
        <v>7.1142348374366754E-2</v>
      </c>
      <c r="D2214" s="6">
        <v>0.1317160949635075</v>
      </c>
      <c r="E2214" s="6">
        <v>0.43518367990490087</v>
      </c>
      <c r="F2214" s="7">
        <f t="shared" si="68"/>
        <v>3.1505874531994032E-4</v>
      </c>
      <c r="G2214" s="7" cm="1">
        <f t="array" ref="G2214">SQRT(MMULT(MMULT(B2214:E2214,$M$3:$P$6),TRANSPOSE(B2214:E2214)))</f>
        <v>2.5626708132141154E-2</v>
      </c>
      <c r="H2214" s="9">
        <f t="shared" si="69"/>
        <v>-2.6727633184419917E-2</v>
      </c>
    </row>
    <row r="2215" spans="1:8" x14ac:dyDescent="0.35">
      <c r="A2215">
        <v>2206</v>
      </c>
      <c r="B2215" s="6">
        <v>0.36373433534770344</v>
      </c>
      <c r="C2215" s="6">
        <v>0.22213867579168797</v>
      </c>
      <c r="D2215" s="6">
        <v>0.29860140764876958</v>
      </c>
      <c r="E2215" s="6">
        <v>0.11552558121183913</v>
      </c>
      <c r="F2215" s="7">
        <f t="shared" si="68"/>
        <v>-1.5008221825540938E-3</v>
      </c>
      <c r="G2215" s="7" cm="1">
        <f t="array" ref="G2215">SQRT(MMULT(MMULT(B2215:E2215,$M$3:$P$6),TRANSPOSE(B2215:E2215)))</f>
        <v>1.8235216489308693E-2</v>
      </c>
      <c r="H2215" s="9">
        <f t="shared" si="69"/>
        <v>-0.13714244544452356</v>
      </c>
    </row>
    <row r="2216" spans="1:8" x14ac:dyDescent="0.35">
      <c r="A2216">
        <v>2207</v>
      </c>
      <c r="B2216" s="6">
        <v>0.11362671220794486</v>
      </c>
      <c r="C2216" s="6">
        <v>6.6254343176348762E-2</v>
      </c>
      <c r="D2216" s="6">
        <v>0.57876440718480149</v>
      </c>
      <c r="E2216" s="6">
        <v>0.24135453743090496</v>
      </c>
      <c r="F2216" s="7">
        <f t="shared" si="68"/>
        <v>-7.9695651844736743E-4</v>
      </c>
      <c r="G2216" s="7" cm="1">
        <f t="array" ref="G2216">SQRT(MMULT(MMULT(B2216:E2216,$M$3:$P$6),TRANSPOSE(B2216:E2216)))</f>
        <v>1.8088852633460488E-2</v>
      </c>
      <c r="H2216" s="9">
        <f t="shared" si="69"/>
        <v>-9.9340547178950661E-2</v>
      </c>
    </row>
    <row r="2217" spans="1:8" x14ac:dyDescent="0.35">
      <c r="A2217">
        <v>2208</v>
      </c>
      <c r="B2217" s="6">
        <v>0.2632890267737098</v>
      </c>
      <c r="C2217" s="6">
        <v>0.30194277053127</v>
      </c>
      <c r="D2217" s="6">
        <v>0.23566917023055287</v>
      </c>
      <c r="E2217" s="6">
        <v>0.19909903246446733</v>
      </c>
      <c r="F2217" s="7">
        <f t="shared" si="68"/>
        <v>-1.4086553628674464E-3</v>
      </c>
      <c r="G2217" s="7" cm="1">
        <f t="array" ref="G2217">SQRT(MMULT(MMULT(B2217:E2217,$M$3:$P$6),TRANSPOSE(B2217:E2217)))</f>
        <v>1.9769820284420432E-2</v>
      </c>
      <c r="H2217" s="9">
        <f t="shared" si="69"/>
        <v>-0.12183496502320672</v>
      </c>
    </row>
    <row r="2218" spans="1:8" x14ac:dyDescent="0.35">
      <c r="A2218">
        <v>2209</v>
      </c>
      <c r="B2218" s="6">
        <v>0.25471380794355397</v>
      </c>
      <c r="C2218" s="6">
        <v>0.42205875377032204</v>
      </c>
      <c r="D2218" s="6">
        <v>0.28732579880531095</v>
      </c>
      <c r="E2218" s="6">
        <v>3.5901639480813097E-2</v>
      </c>
      <c r="F2218" s="7">
        <f t="shared" si="68"/>
        <v>-2.4479562185171786E-3</v>
      </c>
      <c r="G2218" s="7" cm="1">
        <f t="array" ref="G2218">SQRT(MMULT(MMULT(B2218:E2218,$M$3:$P$6),TRANSPOSE(B2218:E2218)))</f>
        <v>1.8184583816454623E-2</v>
      </c>
      <c r="H2218" s="9">
        <f t="shared" si="69"/>
        <v>-0.18960875064939556</v>
      </c>
    </row>
    <row r="2219" spans="1:8" x14ac:dyDescent="0.35">
      <c r="A2219">
        <v>2210</v>
      </c>
      <c r="B2219" s="6">
        <v>0.32785055069824592</v>
      </c>
      <c r="C2219" s="6">
        <v>0.10920859565321699</v>
      </c>
      <c r="D2219" s="6">
        <v>0.45044894440041006</v>
      </c>
      <c r="E2219" s="6">
        <v>0.11249190924812695</v>
      </c>
      <c r="F2219" s="7">
        <f t="shared" si="68"/>
        <v>-1.2790231751415883E-3</v>
      </c>
      <c r="G2219" s="7" cm="1">
        <f t="array" ref="G2219">SQRT(MMULT(MMULT(B2219:E2219,$M$3:$P$6),TRANSPOSE(B2219:E2219)))</f>
        <v>1.6949474559577005E-2</v>
      </c>
      <c r="H2219" s="9">
        <f t="shared" si="69"/>
        <v>-0.13445981272934895</v>
      </c>
    </row>
    <row r="2220" spans="1:8" x14ac:dyDescent="0.35">
      <c r="A2220">
        <v>2211</v>
      </c>
      <c r="B2220" s="6">
        <v>0.17299907711877116</v>
      </c>
      <c r="C2220" s="6">
        <v>0.24051884653080816</v>
      </c>
      <c r="D2220" s="6">
        <v>0.42209343756571155</v>
      </c>
      <c r="E2220" s="6">
        <v>0.16438863878470911</v>
      </c>
      <c r="F2220" s="7">
        <f t="shared" si="68"/>
        <v>-1.5072409343989965E-3</v>
      </c>
      <c r="G2220" s="7" cm="1">
        <f t="array" ref="G2220">SQRT(MMULT(MMULT(B2220:E2220,$M$3:$P$6),TRANSPOSE(B2220:E2220)))</f>
        <v>1.776635517386756E-2</v>
      </c>
      <c r="H2220" s="9">
        <f t="shared" si="69"/>
        <v>-0.14112297710263522</v>
      </c>
    </row>
    <row r="2221" spans="1:8" x14ac:dyDescent="0.35">
      <c r="A2221">
        <v>2212</v>
      </c>
      <c r="B2221" s="6">
        <v>0.10897369422071271</v>
      </c>
      <c r="C2221" s="6">
        <v>0.23336169299760101</v>
      </c>
      <c r="D2221" s="6">
        <v>0.31853806973462695</v>
      </c>
      <c r="E2221" s="6">
        <v>0.33912654304705936</v>
      </c>
      <c r="F2221" s="7">
        <f t="shared" si="68"/>
        <v>-7.5626837313446239E-4</v>
      </c>
      <c r="G2221" s="7" cm="1">
        <f t="array" ref="G2221">SQRT(MMULT(MMULT(B2221:E2221,$M$3:$P$6),TRANSPOSE(B2221:E2221)))</f>
        <v>2.1771326325493567E-2</v>
      </c>
      <c r="H2221" s="9">
        <f t="shared" si="69"/>
        <v>-8.0668873677113784E-2</v>
      </c>
    </row>
    <row r="2222" spans="1:8" x14ac:dyDescent="0.35">
      <c r="A2222">
        <v>2213</v>
      </c>
      <c r="B2222" s="6">
        <v>0.22843271857287517</v>
      </c>
      <c r="C2222" s="6">
        <v>0.24099072028064702</v>
      </c>
      <c r="D2222" s="6">
        <v>0.25873479866311117</v>
      </c>
      <c r="E2222" s="6">
        <v>0.27184176248336656</v>
      </c>
      <c r="F2222" s="7">
        <f t="shared" si="68"/>
        <v>-9.651647852674457E-4</v>
      </c>
      <c r="G2222" s="7" cm="1">
        <f t="array" ref="G2222">SQRT(MMULT(MMULT(B2222:E2222,$M$3:$P$6),TRANSPOSE(B2222:E2222)))</f>
        <v>2.076746963777194E-2</v>
      </c>
      <c r="H2222" s="9">
        <f t="shared" si="69"/>
        <v>-9.4627069139573847E-2</v>
      </c>
    </row>
    <row r="2223" spans="1:8" x14ac:dyDescent="0.35">
      <c r="A2223">
        <v>2214</v>
      </c>
      <c r="B2223" s="6">
        <v>0.42376822624552307</v>
      </c>
      <c r="C2223" s="6">
        <v>0.37677105019828777</v>
      </c>
      <c r="D2223" s="6">
        <v>6.1591143384273593E-2</v>
      </c>
      <c r="E2223" s="6">
        <v>0.13786958017191531</v>
      </c>
      <c r="F2223" s="7">
        <f t="shared" si="68"/>
        <v>-1.7111007886961359E-3</v>
      </c>
      <c r="G2223" s="7" cm="1">
        <f t="array" ref="G2223">SQRT(MMULT(MMULT(B2223:E2223,$M$3:$P$6),TRANSPOSE(B2223:E2223)))</f>
        <v>2.0848642389706813E-2</v>
      </c>
      <c r="H2223" s="9">
        <f t="shared" si="69"/>
        <v>-0.13003728194957356</v>
      </c>
    </row>
    <row r="2224" spans="1:8" x14ac:dyDescent="0.35">
      <c r="A2224">
        <v>2215</v>
      </c>
      <c r="B2224" s="6">
        <v>0.21627509818380208</v>
      </c>
      <c r="C2224" s="6">
        <v>0.29648770695481436</v>
      </c>
      <c r="D2224" s="6">
        <v>0.29253689748681072</v>
      </c>
      <c r="E2224" s="6">
        <v>0.19470029737457295</v>
      </c>
      <c r="F2224" s="7">
        <f t="shared" si="68"/>
        <v>-1.4612234382243956E-3</v>
      </c>
      <c r="G2224" s="7" cm="1">
        <f t="array" ref="G2224">SQRT(MMULT(MMULT(B2224:E2224,$M$3:$P$6),TRANSPOSE(B2224:E2224)))</f>
        <v>1.9222291870620301E-2</v>
      </c>
      <c r="H2224" s="9">
        <f t="shared" si="69"/>
        <v>-0.12804006175695282</v>
      </c>
    </row>
    <row r="2225" spans="1:8" x14ac:dyDescent="0.35">
      <c r="A2225">
        <v>2216</v>
      </c>
      <c r="B2225" s="6">
        <v>2.3479252622660724E-2</v>
      </c>
      <c r="C2225" s="6">
        <v>0.43996012140309021</v>
      </c>
      <c r="D2225" s="6">
        <v>0.28973777419507235</v>
      </c>
      <c r="E2225" s="6">
        <v>0.24682285177917662</v>
      </c>
      <c r="F2225" s="7">
        <f t="shared" si="68"/>
        <v>-1.754334280843125E-3</v>
      </c>
      <c r="G2225" s="7" cm="1">
        <f t="array" ref="G2225">SQRT(MMULT(MMULT(B2225:E2225,$M$3:$P$6),TRANSPOSE(B2225:E2225)))</f>
        <v>2.0360266912833682E-2</v>
      </c>
      <c r="H2225" s="9">
        <f t="shared" si="69"/>
        <v>-0.13527987096804642</v>
      </c>
    </row>
    <row r="2226" spans="1:8" x14ac:dyDescent="0.35">
      <c r="A2226">
        <v>2217</v>
      </c>
      <c r="B2226" s="6">
        <v>0.16629948676315756</v>
      </c>
      <c r="C2226" s="6">
        <v>0.23348181306282348</v>
      </c>
      <c r="D2226" s="6">
        <v>0.4242546039845248</v>
      </c>
      <c r="E2226" s="6">
        <v>0.17596409618949435</v>
      </c>
      <c r="F2226" s="7">
        <f t="shared" si="68"/>
        <v>-1.4441617505431602E-3</v>
      </c>
      <c r="G2226" s="7" cm="1">
        <f t="array" ref="G2226">SQRT(MMULT(MMULT(B2226:E2226,$M$3:$P$6),TRANSPOSE(B2226:E2226)))</f>
        <v>1.7905074783141479E-2</v>
      </c>
      <c r="H2226" s="9">
        <f t="shared" si="69"/>
        <v>-0.13650664854214739</v>
      </c>
    </row>
    <row r="2227" spans="1:8" x14ac:dyDescent="0.35">
      <c r="A2227">
        <v>2218</v>
      </c>
      <c r="B2227" s="6">
        <v>0.11513317015455775</v>
      </c>
      <c r="C2227" s="6">
        <v>0.45190980810029147</v>
      </c>
      <c r="D2227" s="6">
        <v>0.19907122629964241</v>
      </c>
      <c r="E2227" s="6">
        <v>0.23388579544550833</v>
      </c>
      <c r="F2227" s="7">
        <f t="shared" si="68"/>
        <v>-1.7529898776614968E-3</v>
      </c>
      <c r="G2227" s="7" cm="1">
        <f t="array" ref="G2227">SQRT(MMULT(MMULT(B2227:E2227,$M$3:$P$6),TRANSPOSE(B2227:E2227)))</f>
        <v>2.0831777415688278E-2</v>
      </c>
      <c r="H2227" s="9">
        <f t="shared" si="69"/>
        <v>-0.13215338387727962</v>
      </c>
    </row>
    <row r="2228" spans="1:8" x14ac:dyDescent="0.35">
      <c r="A2228">
        <v>2219</v>
      </c>
      <c r="B2228" s="6">
        <v>0.16388470253901941</v>
      </c>
      <c r="C2228" s="6">
        <v>0.49220345982772651</v>
      </c>
      <c r="D2228" s="6">
        <v>0.28605777382747094</v>
      </c>
      <c r="E2228" s="6">
        <v>5.7854063805783236E-2</v>
      </c>
      <c r="F2228" s="7">
        <f t="shared" si="68"/>
        <v>-2.604015739284966E-3</v>
      </c>
      <c r="G2228" s="7" cm="1">
        <f t="array" ref="G2228">SQRT(MMULT(MMULT(B2228:E2228,$M$3:$P$6),TRANSPOSE(B2228:E2228)))</f>
        <v>1.8444600882695832E-2</v>
      </c>
      <c r="H2228" s="9">
        <f t="shared" si="69"/>
        <v>-0.19539678642036354</v>
      </c>
    </row>
    <row r="2229" spans="1:8" x14ac:dyDescent="0.35">
      <c r="A2229">
        <v>2220</v>
      </c>
      <c r="B2229" s="6">
        <v>0.37939402703179581</v>
      </c>
      <c r="C2229" s="6">
        <v>0.42590318477921213</v>
      </c>
      <c r="D2229" s="6">
        <v>0.15719888397744333</v>
      </c>
      <c r="E2229" s="6">
        <v>3.75039042115487E-2</v>
      </c>
      <c r="F2229" s="7">
        <f t="shared" si="68"/>
        <v>-2.3289479573940031E-3</v>
      </c>
      <c r="G2229" s="7" cm="1">
        <f t="array" ref="G2229">SQRT(MMULT(MMULT(B2229:E2229,$M$3:$P$6),TRANSPOSE(B2229:E2229)))</f>
        <v>1.942525696949695E-2</v>
      </c>
      <c r="H2229" s="9">
        <f t="shared" si="69"/>
        <v>-0.17137214517271901</v>
      </c>
    </row>
    <row r="2230" spans="1:8" x14ac:dyDescent="0.35">
      <c r="A2230">
        <v>2221</v>
      </c>
      <c r="B2230" s="6">
        <v>0.24113597939679893</v>
      </c>
      <c r="C2230" s="6">
        <v>0.18558928011156706</v>
      </c>
      <c r="D2230" s="6">
        <v>0.31880835523306411</v>
      </c>
      <c r="E2230" s="6">
        <v>0.2544663852585699</v>
      </c>
      <c r="F2230" s="7">
        <f t="shared" si="68"/>
        <v>-8.993275015627874E-4</v>
      </c>
      <c r="G2230" s="7" cm="1">
        <f t="array" ref="G2230">SQRT(MMULT(MMULT(B2230:E2230,$M$3:$P$6),TRANSPOSE(B2230:E2230)))</f>
        <v>1.9963093555705379E-2</v>
      </c>
      <c r="H2230" s="9">
        <f t="shared" si="69"/>
        <v>-9.5141942618405792E-2</v>
      </c>
    </row>
    <row r="2231" spans="1:8" x14ac:dyDescent="0.35">
      <c r="A2231">
        <v>2222</v>
      </c>
      <c r="B2231" s="6">
        <v>1.9008758388154561E-2</v>
      </c>
      <c r="C2231" s="6">
        <v>0.41218068243241324</v>
      </c>
      <c r="D2231" s="6">
        <v>0.41874840750632764</v>
      </c>
      <c r="E2231" s="6">
        <v>0.15006215167310449</v>
      </c>
      <c r="F2231" s="7">
        <f t="shared" si="68"/>
        <v>-2.1328927725134334E-3</v>
      </c>
      <c r="G2231" s="7" cm="1">
        <f t="array" ref="G2231">SQRT(MMULT(MMULT(B2231:E2231,$M$3:$P$6),TRANSPOSE(B2231:E2231)))</f>
        <v>1.7975986488380502E-2</v>
      </c>
      <c r="H2231" s="9">
        <f t="shared" si="69"/>
        <v>-0.17428210543763503</v>
      </c>
    </row>
    <row r="2232" spans="1:8" x14ac:dyDescent="0.35">
      <c r="A2232">
        <v>2223</v>
      </c>
      <c r="B2232" s="6">
        <v>3.5181649622834342E-2</v>
      </c>
      <c r="C2232" s="6">
        <v>0.2792746663950561</v>
      </c>
      <c r="D2232" s="6">
        <v>0.40181640416706466</v>
      </c>
      <c r="E2232" s="6">
        <v>0.28372727981504503</v>
      </c>
      <c r="F2232" s="7">
        <f t="shared" si="68"/>
        <v>-1.1901158611165464E-3</v>
      </c>
      <c r="G2232" s="7" cm="1">
        <f t="array" ref="G2232">SQRT(MMULT(MMULT(B2232:E2232,$M$3:$P$6),TRANSPOSE(B2232:E2232)))</f>
        <v>2.0055945395277601E-2</v>
      </c>
      <c r="H2232" s="9">
        <f t="shared" si="69"/>
        <v>-0.10920033027374686</v>
      </c>
    </row>
    <row r="2233" spans="1:8" x14ac:dyDescent="0.35">
      <c r="A2233">
        <v>2224</v>
      </c>
      <c r="B2233" s="6">
        <v>0.13643242993943644</v>
      </c>
      <c r="C2233" s="6">
        <v>0.38137410529763655</v>
      </c>
      <c r="D2233" s="6">
        <v>0.27685396167744741</v>
      </c>
      <c r="E2233" s="6">
        <v>0.20533950308547963</v>
      </c>
      <c r="F2233" s="7">
        <f t="shared" si="68"/>
        <v>-1.6934594926433675E-3</v>
      </c>
      <c r="G2233" s="7" cm="1">
        <f t="array" ref="G2233">SQRT(MMULT(MMULT(B2233:E2233,$M$3:$P$6),TRANSPOSE(B2233:E2233)))</f>
        <v>1.9627082512746065E-2</v>
      </c>
      <c r="H2233" s="9">
        <f t="shared" si="69"/>
        <v>-0.13723178118266952</v>
      </c>
    </row>
    <row r="2234" spans="1:8" x14ac:dyDescent="0.35">
      <c r="A2234">
        <v>2225</v>
      </c>
      <c r="B2234" s="6">
        <v>0.43041990951868109</v>
      </c>
      <c r="C2234" s="6">
        <v>0.16314956837299185</v>
      </c>
      <c r="D2234" s="6">
        <v>0.17222709626846375</v>
      </c>
      <c r="E2234" s="6">
        <v>0.23420342583986334</v>
      </c>
      <c r="F2234" s="7">
        <f t="shared" si="68"/>
        <v>-7.5432275200673453E-4</v>
      </c>
      <c r="G2234" s="7" cm="1">
        <f t="array" ref="G2234">SQRT(MMULT(MMULT(B2234:E2234,$M$3:$P$6),TRANSPOSE(B2234:E2234)))</f>
        <v>2.0924452403170681E-2</v>
      </c>
      <c r="H2234" s="9">
        <f t="shared" si="69"/>
        <v>-8.384079631832575E-2</v>
      </c>
    </row>
    <row r="2235" spans="1:8" x14ac:dyDescent="0.35">
      <c r="A2235">
        <v>2226</v>
      </c>
      <c r="B2235" s="6">
        <v>0.27816213354607322</v>
      </c>
      <c r="C2235" s="6">
        <v>0.3300779590165222</v>
      </c>
      <c r="D2235" s="6">
        <v>5.8620315295722855E-2</v>
      </c>
      <c r="E2235" s="6">
        <v>0.33313959214168171</v>
      </c>
      <c r="F2235" s="7">
        <f t="shared" si="68"/>
        <v>-8.5105142695452026E-4</v>
      </c>
      <c r="G2235" s="7" cm="1">
        <f t="array" ref="G2235">SQRT(MMULT(MMULT(B2235:E2235,$M$3:$P$6),TRANSPOSE(B2235:E2235)))</f>
        <v>2.3720991719127907E-2</v>
      </c>
      <c r="H2235" s="9">
        <f t="shared" si="69"/>
        <v>-7.8034318668973993E-2</v>
      </c>
    </row>
    <row r="2236" spans="1:8" x14ac:dyDescent="0.35">
      <c r="A2236">
        <v>2227</v>
      </c>
      <c r="B2236" s="6">
        <v>0.49271546608613215</v>
      </c>
      <c r="C2236" s="6">
        <v>0.20513373622385742</v>
      </c>
      <c r="D2236" s="6">
        <v>0.22205989533901563</v>
      </c>
      <c r="E2236" s="6">
        <v>8.0090902350994767E-2</v>
      </c>
      <c r="F2236" s="7">
        <f t="shared" si="68"/>
        <v>-1.4964201490001692E-3</v>
      </c>
      <c r="G2236" s="7" cm="1">
        <f t="array" ref="G2236">SQRT(MMULT(MMULT(B2236:E2236,$M$3:$P$6),TRANSPOSE(B2236:E2236)))</f>
        <v>1.8782257761840618E-2</v>
      </c>
      <c r="H2236" s="9">
        <f t="shared" si="69"/>
        <v>-0.1329137412900421</v>
      </c>
    </row>
    <row r="2237" spans="1:8" x14ac:dyDescent="0.35">
      <c r="A2237">
        <v>2228</v>
      </c>
      <c r="B2237" s="6">
        <v>0.27754097231844965</v>
      </c>
      <c r="C2237" s="6">
        <v>0.11211828291309396</v>
      </c>
      <c r="D2237" s="6">
        <v>0.41278362647627348</v>
      </c>
      <c r="E2237" s="6">
        <v>0.19755711829218287</v>
      </c>
      <c r="F2237" s="7">
        <f t="shared" si="68"/>
        <v>-9.4731135087607022E-4</v>
      </c>
      <c r="G2237" s="7" cm="1">
        <f t="array" ref="G2237">SQRT(MMULT(MMULT(B2237:E2237,$M$3:$P$6),TRANSPOSE(B2237:E2237)))</f>
        <v>1.8293821829847373E-2</v>
      </c>
      <c r="H2237" s="9">
        <f t="shared" si="69"/>
        <v>-0.10644639315875072</v>
      </c>
    </row>
    <row r="2238" spans="1:8" x14ac:dyDescent="0.35">
      <c r="A2238">
        <v>2229</v>
      </c>
      <c r="B2238" s="6">
        <v>6.4037830878044322E-2</v>
      </c>
      <c r="C2238" s="6">
        <v>0.41865239478514876</v>
      </c>
      <c r="D2238" s="6">
        <v>0.3718217584302132</v>
      </c>
      <c r="E2238" s="6">
        <v>0.14548801590659385</v>
      </c>
      <c r="F2238" s="7">
        <f t="shared" si="68"/>
        <v>-2.12555524018614E-3</v>
      </c>
      <c r="G2238" s="7" cm="1">
        <f t="array" ref="G2238">SQRT(MMULT(MMULT(B2238:E2238,$M$3:$P$6),TRANSPOSE(B2238:E2238)))</f>
        <v>1.8236260516739985E-2</v>
      </c>
      <c r="H2238" s="9">
        <f t="shared" si="69"/>
        <v>-0.17139233327562056</v>
      </c>
    </row>
    <row r="2239" spans="1:8" x14ac:dyDescent="0.35">
      <c r="A2239">
        <v>2230</v>
      </c>
      <c r="B2239" s="6">
        <v>0.37693625296599109</v>
      </c>
      <c r="C2239" s="6">
        <v>0.13539573801516186</v>
      </c>
      <c r="D2239" s="6">
        <v>6.3860646216876052E-2</v>
      </c>
      <c r="E2239" s="6">
        <v>0.42380736280197095</v>
      </c>
      <c r="F2239" s="7">
        <f t="shared" si="68"/>
        <v>1.2390757385430666E-4</v>
      </c>
      <c r="G2239" s="7" cm="1">
        <f t="array" ref="G2239">SQRT(MMULT(MMULT(B2239:E2239,$M$3:$P$6),TRANSPOSE(B2239:E2239)))</f>
        <v>2.5823789611826124E-2</v>
      </c>
      <c r="H2239" s="9">
        <f t="shared" si="69"/>
        <v>-3.3925788558333156E-2</v>
      </c>
    </row>
    <row r="2240" spans="1:8" x14ac:dyDescent="0.35">
      <c r="A2240">
        <v>2231</v>
      </c>
      <c r="B2240" s="6">
        <v>9.1970207922890915E-2</v>
      </c>
      <c r="C2240" s="6">
        <v>4.9507731822451814E-2</v>
      </c>
      <c r="D2240" s="6">
        <v>0.21476668092921553</v>
      </c>
      <c r="E2240" s="6">
        <v>0.6437553793254418</v>
      </c>
      <c r="F2240" s="7">
        <f t="shared" si="68"/>
        <v>1.0550668978986906E-3</v>
      </c>
      <c r="G2240" s="7" cm="1">
        <f t="array" ref="G2240">SQRT(MMULT(MMULT(B2240:E2240,$M$3:$P$6),TRANSPOSE(B2240:E2240)))</f>
        <v>3.1111991160829966E-2</v>
      </c>
      <c r="H2240" s="9">
        <f t="shared" si="69"/>
        <v>1.7699573651210052E-3</v>
      </c>
    </row>
    <row r="2241" spans="1:8" x14ac:dyDescent="0.35">
      <c r="A2241">
        <v>2232</v>
      </c>
      <c r="B2241" s="6">
        <v>0.37125163933643401</v>
      </c>
      <c r="C2241" s="6">
        <v>0.37827266481505667</v>
      </c>
      <c r="D2241" s="6">
        <v>0.24961611451895815</v>
      </c>
      <c r="E2241" s="6">
        <v>8.595813295511998E-4</v>
      </c>
      <c r="F2241" s="7">
        <f t="shared" si="68"/>
        <v>-2.3897043843226764E-3</v>
      </c>
      <c r="G2241" s="7" cm="1">
        <f t="array" ref="G2241">SQRT(MMULT(MMULT(B2241:E2241,$M$3:$P$6),TRANSPOSE(B2241:E2241)))</f>
        <v>1.8457534073931477E-2</v>
      </c>
      <c r="H2241" s="9">
        <f t="shared" si="69"/>
        <v>-0.18364882170853636</v>
      </c>
    </row>
    <row r="2242" spans="1:8" x14ac:dyDescent="0.35">
      <c r="A2242">
        <v>2233</v>
      </c>
      <c r="B2242" s="6">
        <v>7.2061942047732516E-2</v>
      </c>
      <c r="C2242" s="6">
        <v>0.45095703108677665</v>
      </c>
      <c r="D2242" s="6">
        <v>0.31628441016285119</v>
      </c>
      <c r="E2242" s="6">
        <v>0.16069661670263963</v>
      </c>
      <c r="F2242" s="7">
        <f t="shared" si="68"/>
        <v>-2.1258539532517415E-3</v>
      </c>
      <c r="G2242" s="7" cm="1">
        <f t="array" ref="G2242">SQRT(MMULT(MMULT(B2242:E2242,$M$3:$P$6),TRANSPOSE(B2242:E2242)))</f>
        <v>1.8895840477287318E-2</v>
      </c>
      <c r="H2242" s="9">
        <f t="shared" si="69"/>
        <v>-0.1654255049945515</v>
      </c>
    </row>
    <row r="2243" spans="1:8" x14ac:dyDescent="0.35">
      <c r="A2243">
        <v>2234</v>
      </c>
      <c r="B2243" s="6">
        <v>0.24239500407017425</v>
      </c>
      <c r="C2243" s="6">
        <v>0.29980769057155099</v>
      </c>
      <c r="D2243" s="6">
        <v>0.23945644116045794</v>
      </c>
      <c r="E2243" s="6">
        <v>0.21834086419781679</v>
      </c>
      <c r="F2243" s="7">
        <f t="shared" si="68"/>
        <v>-1.33615991124056E-3</v>
      </c>
      <c r="G2243" s="7" cm="1">
        <f t="array" ref="G2243">SQRT(MMULT(MMULT(B2243:E2243,$M$3:$P$6),TRANSPOSE(B2243:E2243)))</f>
        <v>2.0022181677195047E-2</v>
      </c>
      <c r="H2243" s="9">
        <f t="shared" si="69"/>
        <v>-0.11667858922194327</v>
      </c>
    </row>
    <row r="2244" spans="1:8" x14ac:dyDescent="0.35">
      <c r="A2244">
        <v>2235</v>
      </c>
      <c r="B2244" s="6">
        <v>0.1813136114440515</v>
      </c>
      <c r="C2244" s="6">
        <v>8.9004621392375555E-2</v>
      </c>
      <c r="D2244" s="6">
        <v>0.41065214709286091</v>
      </c>
      <c r="E2244" s="6">
        <v>0.31902962007071195</v>
      </c>
      <c r="F2244" s="7">
        <f t="shared" si="68"/>
        <v>-4.3198220997489752E-4</v>
      </c>
      <c r="G2244" s="7" cm="1">
        <f t="array" ref="G2244">SQRT(MMULT(MMULT(B2244:E2244,$M$3:$P$6),TRANSPOSE(B2244:E2244)))</f>
        <v>2.0717483373491264E-2</v>
      </c>
      <c r="H2244" s="9">
        <f t="shared" si="69"/>
        <v>-6.9119505692818287E-2</v>
      </c>
    </row>
    <row r="2245" spans="1:8" x14ac:dyDescent="0.35">
      <c r="A2245">
        <v>2236</v>
      </c>
      <c r="B2245" s="6">
        <v>6.321620514521395E-2</v>
      </c>
      <c r="C2245" s="6">
        <v>0.19009736624967949</v>
      </c>
      <c r="D2245" s="6">
        <v>0.3190841474825305</v>
      </c>
      <c r="E2245" s="6">
        <v>0.42760228112257603</v>
      </c>
      <c r="F2245" s="7">
        <f t="shared" si="68"/>
        <v>-2.9404067398192471E-4</v>
      </c>
      <c r="G2245" s="7" cm="1">
        <f t="array" ref="G2245">SQRT(MMULT(MMULT(B2245:E2245,$M$3:$P$6),TRANSPOSE(B2245:E2245)))</f>
        <v>2.4006750515268703E-2</v>
      </c>
      <c r="H2245" s="9">
        <f t="shared" si="69"/>
        <v>-5.3903199983641799E-2</v>
      </c>
    </row>
    <row r="2246" spans="1:8" x14ac:dyDescent="0.35">
      <c r="A2246">
        <v>2237</v>
      </c>
      <c r="B2246" s="6">
        <v>0.25739730951581419</v>
      </c>
      <c r="C2246" s="6">
        <v>2.4460902966946547E-3</v>
      </c>
      <c r="D2246" s="6">
        <v>0.35541801463772105</v>
      </c>
      <c r="E2246" s="6">
        <v>0.38473858554977008</v>
      </c>
      <c r="F2246" s="7">
        <f t="shared" si="68"/>
        <v>1.4837631102976084E-4</v>
      </c>
      <c r="G2246" s="7" cm="1">
        <f t="array" ref="G2246">SQRT(MMULT(MMULT(B2246:E2246,$M$3:$P$6),TRANSPOSE(B2246:E2246)))</f>
        <v>2.2784494648351614E-2</v>
      </c>
      <c r="H2246" s="9">
        <f t="shared" si="69"/>
        <v>-3.7377334986530036E-2</v>
      </c>
    </row>
    <row r="2247" spans="1:8" x14ac:dyDescent="0.35">
      <c r="A2247">
        <v>2238</v>
      </c>
      <c r="B2247" s="6">
        <v>0.26482325149486657</v>
      </c>
      <c r="C2247" s="6">
        <v>0.28984060845756143</v>
      </c>
      <c r="D2247" s="6">
        <v>0.33305666208400814</v>
      </c>
      <c r="E2247" s="6">
        <v>0.11227947796356376</v>
      </c>
      <c r="F2247" s="7">
        <f t="shared" si="68"/>
        <v>-1.7736489303302543E-3</v>
      </c>
      <c r="G2247" s="7" cm="1">
        <f t="array" ref="G2247">SQRT(MMULT(MMULT(B2247:E2247,$M$3:$P$6),TRANSPOSE(B2247:E2247)))</f>
        <v>1.7936330007974163E-2</v>
      </c>
      <c r="H2247" s="9">
        <f t="shared" si="69"/>
        <v>-0.1546385982582357</v>
      </c>
    </row>
    <row r="2248" spans="1:8" x14ac:dyDescent="0.35">
      <c r="A2248">
        <v>2239</v>
      </c>
      <c r="B2248" s="6">
        <v>0.12294707899168403</v>
      </c>
      <c r="C2248" s="6">
        <v>0.26153201496510337</v>
      </c>
      <c r="D2248" s="6">
        <v>4.2212443814783791E-3</v>
      </c>
      <c r="E2248" s="6">
        <v>0.61129966166173422</v>
      </c>
      <c r="F2248" s="7">
        <f t="shared" si="68"/>
        <v>4.2956906826331696E-4</v>
      </c>
      <c r="G2248" s="7" cm="1">
        <f t="array" ref="G2248">SQRT(MMULT(MMULT(B2248:E2248,$M$3:$P$6),TRANSPOSE(B2248:E2248)))</f>
        <v>3.1284321010915557E-2</v>
      </c>
      <c r="H2248" s="9">
        <f t="shared" si="69"/>
        <v>-1.8233764176555131E-2</v>
      </c>
    </row>
    <row r="2249" spans="1:8" x14ac:dyDescent="0.35">
      <c r="A2249">
        <v>2240</v>
      </c>
      <c r="B2249" s="6">
        <v>0.29681775755542261</v>
      </c>
      <c r="C2249" s="6">
        <v>5.0196813326765954E-2</v>
      </c>
      <c r="D2249" s="6">
        <v>0.30193828648466187</v>
      </c>
      <c r="E2249" s="6">
        <v>0.35104714263314957</v>
      </c>
      <c r="F2249" s="7">
        <f t="shared" si="68"/>
        <v>-8.1198998120912192E-5</v>
      </c>
      <c r="G2249" s="7" cm="1">
        <f t="array" ref="G2249">SQRT(MMULT(MMULT(B2249:E2249,$M$3:$P$6),TRANSPOSE(B2249:E2249)))</f>
        <v>2.2260409773157741E-2</v>
      </c>
      <c r="H2249" s="9">
        <f t="shared" si="69"/>
        <v>-4.8570489453642215E-2</v>
      </c>
    </row>
    <row r="2250" spans="1:8" x14ac:dyDescent="0.35">
      <c r="A2250">
        <v>2241</v>
      </c>
      <c r="B2250" s="6">
        <v>4.5016165034432808E-2</v>
      </c>
      <c r="C2250" s="6">
        <v>0.3715516555527888</v>
      </c>
      <c r="D2250" s="6">
        <v>0.43860581629427819</v>
      </c>
      <c r="E2250" s="6">
        <v>0.14482636311850011</v>
      </c>
      <c r="F2250" s="7">
        <f t="shared" si="68"/>
        <v>-2.0342309330960034E-3</v>
      </c>
      <c r="G2250" s="7" cm="1">
        <f t="array" ref="G2250">SQRT(MMULT(MMULT(B2250:E2250,$M$3:$P$6),TRANSPOSE(B2250:E2250)))</f>
        <v>1.7669203756849217E-2</v>
      </c>
      <c r="H2250" s="9">
        <f t="shared" si="69"/>
        <v>-0.17172425961299059</v>
      </c>
    </row>
    <row r="2251" spans="1:8" x14ac:dyDescent="0.35">
      <c r="A2251">
        <v>2242</v>
      </c>
      <c r="B2251" s="6">
        <v>0.45517042904015698</v>
      </c>
      <c r="C2251" s="6">
        <v>9.1345692812455095E-2</v>
      </c>
      <c r="D2251" s="6">
        <v>0.10750380457533565</v>
      </c>
      <c r="E2251" s="6">
        <v>0.34598007357205235</v>
      </c>
      <c r="F2251" s="7">
        <f t="shared" ref="F2251:F2314" si="70">B2251*$B$3+C2251*$B$4+D2251*$B$5+E2251*$B$6</f>
        <v>-4.9241279338336531E-5</v>
      </c>
      <c r="G2251" s="7" cm="1">
        <f t="array" ref="G2251">SQRT(MMULT(MMULT(B2251:E2251,$M$3:$P$6),TRANSPOSE(B2251:E2251)))</f>
        <v>2.3733606340512556E-2</v>
      </c>
      <c r="H2251" s="9">
        <f t="shared" ref="H2251:H2314" si="71">(F2251-0.001)/G2251</f>
        <v>-4.4209095924343918E-2</v>
      </c>
    </row>
    <row r="2252" spans="1:8" x14ac:dyDescent="0.35">
      <c r="A2252">
        <v>2243</v>
      </c>
      <c r="B2252" s="6">
        <v>0.14553886892878604</v>
      </c>
      <c r="C2252" s="6">
        <v>0.14336089690850803</v>
      </c>
      <c r="D2252" s="6">
        <v>0.40334128839381833</v>
      </c>
      <c r="E2252" s="6">
        <v>0.30775894576888768</v>
      </c>
      <c r="F2252" s="7">
        <f t="shared" si="70"/>
        <v>-6.4817367667946847E-4</v>
      </c>
      <c r="G2252" s="7" cm="1">
        <f t="array" ref="G2252">SQRT(MMULT(MMULT(B2252:E2252,$M$3:$P$6),TRANSPOSE(B2252:E2252)))</f>
        <v>2.0483694348025723E-2</v>
      </c>
      <c r="H2252" s="9">
        <f t="shared" si="71"/>
        <v>-8.0462715791222703E-2</v>
      </c>
    </row>
    <row r="2253" spans="1:8" x14ac:dyDescent="0.35">
      <c r="A2253">
        <v>2244</v>
      </c>
      <c r="B2253" s="6">
        <v>0.13757568543906545</v>
      </c>
      <c r="C2253" s="6">
        <v>0.27303305041852471</v>
      </c>
      <c r="D2253" s="6">
        <v>0.10897412239333291</v>
      </c>
      <c r="E2253" s="6">
        <v>0.48041714174907696</v>
      </c>
      <c r="F2253" s="7">
        <f t="shared" si="70"/>
        <v>-1.7995036280730038E-4</v>
      </c>
      <c r="G2253" s="7" cm="1">
        <f t="array" ref="G2253">SQRT(MMULT(MMULT(B2253:E2253,$M$3:$P$6),TRANSPOSE(B2253:E2253)))</f>
        <v>2.6824273245485072E-2</v>
      </c>
      <c r="H2253" s="9">
        <f t="shared" si="71"/>
        <v>-4.3988157740896254E-2</v>
      </c>
    </row>
    <row r="2254" spans="1:8" x14ac:dyDescent="0.35">
      <c r="A2254">
        <v>2245</v>
      </c>
      <c r="B2254" s="6">
        <v>0.10313852994419576</v>
      </c>
      <c r="C2254" s="6">
        <v>0.2167372346994865</v>
      </c>
      <c r="D2254" s="6">
        <v>0.34404051733477492</v>
      </c>
      <c r="E2254" s="6">
        <v>0.3360837180215428</v>
      </c>
      <c r="F2254" s="7">
        <f t="shared" si="70"/>
        <v>-7.3597911151131873E-4</v>
      </c>
      <c r="G2254" s="7" cm="1">
        <f t="array" ref="G2254">SQRT(MMULT(MMULT(B2254:E2254,$M$3:$P$6),TRANSPOSE(B2254:E2254)))</f>
        <v>2.1527384197292176E-2</v>
      </c>
      <c r="H2254" s="9">
        <f t="shared" si="71"/>
        <v>-8.0640504001860056E-2</v>
      </c>
    </row>
    <row r="2255" spans="1:8" x14ac:dyDescent="0.35">
      <c r="A2255">
        <v>2246</v>
      </c>
      <c r="B2255" s="6">
        <v>0.29508559129804129</v>
      </c>
      <c r="C2255" s="6">
        <v>4.5647372975627931E-2</v>
      </c>
      <c r="D2255" s="6">
        <v>0.40290937809569194</v>
      </c>
      <c r="E2255" s="6">
        <v>0.25635765763063889</v>
      </c>
      <c r="F2255" s="7">
        <f t="shared" si="70"/>
        <v>-5.0329309141084713E-4</v>
      </c>
      <c r="G2255" s="7" cm="1">
        <f t="array" ref="G2255">SQRT(MMULT(MMULT(B2255:E2255,$M$3:$P$6),TRANSPOSE(B2255:E2255)))</f>
        <v>1.9471805729625945E-2</v>
      </c>
      <c r="H2255" s="9">
        <f t="shared" si="71"/>
        <v>-7.7203578973860557E-2</v>
      </c>
    </row>
    <row r="2256" spans="1:8" x14ac:dyDescent="0.35">
      <c r="A2256">
        <v>2247</v>
      </c>
      <c r="B2256" s="6">
        <v>0.18011837129899824</v>
      </c>
      <c r="C2256" s="6">
        <v>6.9067284645345561E-2</v>
      </c>
      <c r="D2256" s="6">
        <v>0.22329366931870476</v>
      </c>
      <c r="E2256" s="6">
        <v>0.52752067473695152</v>
      </c>
      <c r="F2256" s="7">
        <f t="shared" si="70"/>
        <v>5.6427104667438742E-4</v>
      </c>
      <c r="G2256" s="7" cm="1">
        <f t="array" ref="G2256">SQRT(MMULT(MMULT(B2256:E2256,$M$3:$P$6),TRANSPOSE(B2256:E2256)))</f>
        <v>2.7482308664000848E-2</v>
      </c>
      <c r="H2256" s="9">
        <f t="shared" si="71"/>
        <v>-1.5854888999786803E-2</v>
      </c>
    </row>
    <row r="2257" spans="1:8" x14ac:dyDescent="0.35">
      <c r="A2257">
        <v>2248</v>
      </c>
      <c r="B2257" s="6">
        <v>0.37827996319369284</v>
      </c>
      <c r="C2257" s="6">
        <v>0.10043949184396948</v>
      </c>
      <c r="D2257" s="6">
        <v>0.12876130559779433</v>
      </c>
      <c r="E2257" s="6">
        <v>0.39251923936454325</v>
      </c>
      <c r="F2257" s="7">
        <f t="shared" si="70"/>
        <v>6.6398891025822634E-5</v>
      </c>
      <c r="G2257" s="7" cm="1">
        <f t="array" ref="G2257">SQRT(MMULT(MMULT(B2257:E2257,$M$3:$P$6),TRANSPOSE(B2257:E2257)))</f>
        <v>2.4562687458616839E-2</v>
      </c>
      <c r="H2257" s="9">
        <f t="shared" si="71"/>
        <v>-3.8008915374065096E-2</v>
      </c>
    </row>
    <row r="2258" spans="1:8" x14ac:dyDescent="0.35">
      <c r="A2258">
        <v>2249</v>
      </c>
      <c r="B2258" s="6">
        <v>0.39610968055059248</v>
      </c>
      <c r="C2258" s="6">
        <v>0.33680417593093748</v>
      </c>
      <c r="D2258" s="6">
        <v>1.2984703141743995E-2</v>
      </c>
      <c r="E2258" s="6">
        <v>0.25410144037672594</v>
      </c>
      <c r="F2258" s="7">
        <f t="shared" si="70"/>
        <v>-1.1127881461831563E-3</v>
      </c>
      <c r="G2258" s="7" cm="1">
        <f t="array" ref="G2258">SQRT(MMULT(MMULT(B2258:E2258,$M$3:$P$6),TRANSPOSE(B2258:E2258)))</f>
        <v>2.2744577709284258E-2</v>
      </c>
      <c r="H2258" s="9">
        <f t="shared" si="71"/>
        <v>-9.2891948717989323E-2</v>
      </c>
    </row>
    <row r="2259" spans="1:8" x14ac:dyDescent="0.35">
      <c r="A2259">
        <v>2250</v>
      </c>
      <c r="B2259" s="6">
        <v>1.8091585630999687E-2</v>
      </c>
      <c r="C2259" s="6">
        <v>0.33705102277643939</v>
      </c>
      <c r="D2259" s="6">
        <v>0.40108604024853201</v>
      </c>
      <c r="E2259" s="6">
        <v>0.24377135134402894</v>
      </c>
      <c r="F2259" s="7">
        <f t="shared" si="70"/>
        <v>-1.5270369673894245E-3</v>
      </c>
      <c r="G2259" s="7" cm="1">
        <f t="array" ref="G2259">SQRT(MMULT(MMULT(B2259:E2259,$M$3:$P$6),TRANSPOSE(B2259:E2259)))</f>
        <v>1.9355244031798006E-2</v>
      </c>
      <c r="H2259" s="9">
        <f t="shared" si="71"/>
        <v>-0.13056084248991384</v>
      </c>
    </row>
    <row r="2260" spans="1:8" x14ac:dyDescent="0.35">
      <c r="A2260">
        <v>2251</v>
      </c>
      <c r="B2260" s="6">
        <v>0.25571403699148249</v>
      </c>
      <c r="C2260" s="6">
        <v>2.7485978682410286E-2</v>
      </c>
      <c r="D2260" s="6">
        <v>0.3514628296941415</v>
      </c>
      <c r="E2260" s="6">
        <v>0.36533715463196564</v>
      </c>
      <c r="F2260" s="7">
        <f t="shared" si="70"/>
        <v>-1.588614816995992E-6</v>
      </c>
      <c r="G2260" s="7" cm="1">
        <f t="array" ref="G2260">SQRT(MMULT(MMULT(B2260:E2260,$M$3:$P$6),TRANSPOSE(B2260:E2260)))</f>
        <v>2.2284615560534998E-2</v>
      </c>
      <c r="H2260" s="9">
        <f t="shared" si="71"/>
        <v>-4.4945294752616785E-2</v>
      </c>
    </row>
    <row r="2261" spans="1:8" x14ac:dyDescent="0.35">
      <c r="A2261">
        <v>2252</v>
      </c>
      <c r="B2261" s="6">
        <v>0.12702762949856866</v>
      </c>
      <c r="C2261" s="6">
        <v>0.36709499383495964</v>
      </c>
      <c r="D2261" s="6">
        <v>2.9344383006036658E-3</v>
      </c>
      <c r="E2261" s="6">
        <v>0.50294293836586812</v>
      </c>
      <c r="F2261" s="7">
        <f t="shared" si="70"/>
        <v>-3.1281230927366027E-4</v>
      </c>
      <c r="G2261" s="7" cm="1">
        <f t="array" ref="G2261">SQRT(MMULT(MMULT(B2261:E2261,$M$3:$P$6),TRANSPOSE(B2261:E2261)))</f>
        <v>2.8245601457744976E-2</v>
      </c>
      <c r="H2261" s="9">
        <f t="shared" si="71"/>
        <v>-4.6478468912676867E-2</v>
      </c>
    </row>
    <row r="2262" spans="1:8" x14ac:dyDescent="0.35">
      <c r="A2262">
        <v>2253</v>
      </c>
      <c r="B2262" s="6">
        <v>0.56630505892860372</v>
      </c>
      <c r="C2262" s="6">
        <v>0.20540344452101064</v>
      </c>
      <c r="D2262" s="6">
        <v>0.17468677347049719</v>
      </c>
      <c r="E2262" s="6">
        <v>5.3604723079888568E-2</v>
      </c>
      <c r="F2262" s="7">
        <f t="shared" si="70"/>
        <v>-1.546342161094204E-3</v>
      </c>
      <c r="G2262" s="7" cm="1">
        <f t="array" ref="G2262">SQRT(MMULT(MMULT(B2262:E2262,$M$3:$P$6),TRANSPOSE(B2262:E2262)))</f>
        <v>1.9216168304639562E-2</v>
      </c>
      <c r="H2262" s="9">
        <f t="shared" si="71"/>
        <v>-0.13251040065460989</v>
      </c>
    </row>
    <row r="2263" spans="1:8" x14ac:dyDescent="0.35">
      <c r="A2263">
        <v>2254</v>
      </c>
      <c r="B2263" s="6">
        <v>0.39929614916866901</v>
      </c>
      <c r="C2263" s="6">
        <v>6.8570955899603853E-2</v>
      </c>
      <c r="D2263" s="6">
        <v>0.45669596030979431</v>
      </c>
      <c r="E2263" s="6">
        <v>7.5436934621932766E-2</v>
      </c>
      <c r="F2263" s="7">
        <f t="shared" si="70"/>
        <v>-1.2812100127894801E-3</v>
      </c>
      <c r="G2263" s="7" cm="1">
        <f t="array" ref="G2263">SQRT(MMULT(MMULT(B2263:E2263,$M$3:$P$6),TRANSPOSE(B2263:E2263)))</f>
        <v>1.6673236359767599E-2</v>
      </c>
      <c r="H2263" s="9">
        <f t="shared" si="71"/>
        <v>-0.13681866936727555</v>
      </c>
    </row>
    <row r="2264" spans="1:8" x14ac:dyDescent="0.35">
      <c r="A2264">
        <v>2255</v>
      </c>
      <c r="B2264" s="6">
        <v>0.28075310712384938</v>
      </c>
      <c r="C2264" s="6">
        <v>0.16562473908385134</v>
      </c>
      <c r="D2264" s="6">
        <v>0.20906608113298453</v>
      </c>
      <c r="E2264" s="6">
        <v>0.34455607265931476</v>
      </c>
      <c r="F2264" s="7">
        <f t="shared" si="70"/>
        <v>-4.0274412787609938E-4</v>
      </c>
      <c r="G2264" s="7" cm="1">
        <f t="array" ref="G2264">SQRT(MMULT(MMULT(B2264:E2264,$M$3:$P$6),TRANSPOSE(B2264:E2264)))</f>
        <v>2.2706936299430346E-2</v>
      </c>
      <c r="H2264" s="9">
        <f t="shared" si="71"/>
        <v>-6.1776018982855493E-2</v>
      </c>
    </row>
    <row r="2265" spans="1:8" x14ac:dyDescent="0.35">
      <c r="A2265">
        <v>2256</v>
      </c>
      <c r="B2265" s="6">
        <v>0.24178347197223574</v>
      </c>
      <c r="C2265" s="6">
        <v>0.32876813203375221</v>
      </c>
      <c r="D2265" s="6">
        <v>0.15235790199018076</v>
      </c>
      <c r="E2265" s="6">
        <v>0.27709049400383134</v>
      </c>
      <c r="F2265" s="7">
        <f t="shared" si="70"/>
        <v>-1.1384974118054912E-3</v>
      </c>
      <c r="G2265" s="7" cm="1">
        <f t="array" ref="G2265">SQRT(MMULT(MMULT(B2265:E2265,$M$3:$P$6),TRANSPOSE(B2265:E2265)))</f>
        <v>2.1795174146261889E-2</v>
      </c>
      <c r="H2265" s="9">
        <f t="shared" si="71"/>
        <v>-9.8117931862098329E-2</v>
      </c>
    </row>
    <row r="2266" spans="1:8" x14ac:dyDescent="0.35">
      <c r="A2266">
        <v>2257</v>
      </c>
      <c r="B2266" s="6">
        <v>4.7612109813314978E-2</v>
      </c>
      <c r="C2266" s="6">
        <v>3.9401913595697273E-2</v>
      </c>
      <c r="D2266" s="6">
        <v>0.63383236631659168</v>
      </c>
      <c r="E2266" s="6">
        <v>0.27915361027439617</v>
      </c>
      <c r="F2266" s="7">
        <f t="shared" si="70"/>
        <v>-6.2450442647900121E-4</v>
      </c>
      <c r="G2266" s="7" cm="1">
        <f t="array" ref="G2266">SQRT(MMULT(MMULT(B2266:E2266,$M$3:$P$6),TRANSPOSE(B2266:E2266)))</f>
        <v>1.8692427144525722E-2</v>
      </c>
      <c r="H2266" s="9">
        <f t="shared" si="71"/>
        <v>-8.6907088839704508E-2</v>
      </c>
    </row>
    <row r="2267" spans="1:8" x14ac:dyDescent="0.35">
      <c r="A2267">
        <v>2258</v>
      </c>
      <c r="B2267" s="6">
        <v>3.7921402570990546E-2</v>
      </c>
      <c r="C2267" s="6">
        <v>0.25218142246316688</v>
      </c>
      <c r="D2267" s="6">
        <v>0.2027283179029751</v>
      </c>
      <c r="E2267" s="6">
        <v>0.50716885706286741</v>
      </c>
      <c r="F2267" s="7">
        <f t="shared" si="70"/>
        <v>-1.0481194772278568E-4</v>
      </c>
      <c r="G2267" s="7" cm="1">
        <f t="array" ref="G2267">SQRT(MMULT(MMULT(B2267:E2267,$M$3:$P$6),TRANSPOSE(B2267:E2267)))</f>
        <v>2.6945217660327456E-2</v>
      </c>
      <c r="H2267" s="9">
        <f t="shared" si="71"/>
        <v>-4.1002153393232571E-2</v>
      </c>
    </row>
    <row r="2268" spans="1:8" x14ac:dyDescent="0.35">
      <c r="A2268">
        <v>2259</v>
      </c>
      <c r="B2268" s="6">
        <v>0.35416553127465883</v>
      </c>
      <c r="C2268" s="6">
        <v>0.11542373987971695</v>
      </c>
      <c r="D2268" s="6">
        <v>0.35986732392576831</v>
      </c>
      <c r="E2268" s="6">
        <v>0.17054340491985592</v>
      </c>
      <c r="F2268" s="7">
        <f t="shared" si="70"/>
        <v>-1.0039622132902253E-3</v>
      </c>
      <c r="G2268" s="7" cm="1">
        <f t="array" ref="G2268">SQRT(MMULT(MMULT(B2268:E2268,$M$3:$P$6),TRANSPOSE(B2268:E2268)))</f>
        <v>1.8328403478555511E-2</v>
      </c>
      <c r="H2268" s="9">
        <f t="shared" si="71"/>
        <v>-0.10933643050988534</v>
      </c>
    </row>
    <row r="2269" spans="1:8" x14ac:dyDescent="0.35">
      <c r="A2269">
        <v>2260</v>
      </c>
      <c r="B2269" s="6">
        <v>0.22547865918501456</v>
      </c>
      <c r="C2269" s="6">
        <v>0.32989203125788874</v>
      </c>
      <c r="D2269" s="6">
        <v>0.17852736720710422</v>
      </c>
      <c r="E2269" s="6">
        <v>0.2661019423499924</v>
      </c>
      <c r="F2269" s="7">
        <f t="shared" si="70"/>
        <v>-1.2070537341829697E-3</v>
      </c>
      <c r="G2269" s="7" cm="1">
        <f t="array" ref="G2269">SQRT(MMULT(MMULT(B2269:E2269,$M$3:$P$6),TRANSPOSE(B2269:E2269)))</f>
        <v>2.1369627814661642E-2</v>
      </c>
      <c r="H2269" s="9">
        <f t="shared" si="71"/>
        <v>-0.10327993324566544</v>
      </c>
    </row>
    <row r="2270" spans="1:8" x14ac:dyDescent="0.35">
      <c r="A2270">
        <v>2261</v>
      </c>
      <c r="B2270" s="6">
        <v>0.44686703965045232</v>
      </c>
      <c r="C2270" s="6">
        <v>8.0078358708666739E-2</v>
      </c>
      <c r="D2270" s="6">
        <v>0.34943671245010449</v>
      </c>
      <c r="E2270" s="6">
        <v>0.12361788919077649</v>
      </c>
      <c r="F2270" s="7">
        <f t="shared" si="70"/>
        <v>-1.0431676059587767E-3</v>
      </c>
      <c r="G2270" s="7" cm="1">
        <f t="array" ref="G2270">SQRT(MMULT(MMULT(B2270:E2270,$M$3:$P$6),TRANSPOSE(B2270:E2270)))</f>
        <v>1.7953375481794008E-2</v>
      </c>
      <c r="H2270" s="9">
        <f t="shared" si="71"/>
        <v>-0.11380409260813895</v>
      </c>
    </row>
    <row r="2271" spans="1:8" x14ac:dyDescent="0.35">
      <c r="A2271">
        <v>2262</v>
      </c>
      <c r="B2271" s="6">
        <v>0.29894491386504884</v>
      </c>
      <c r="C2271" s="6">
        <v>0.31761072234654503</v>
      </c>
      <c r="D2271" s="6">
        <v>0.19641273086639052</v>
      </c>
      <c r="E2271" s="6">
        <v>0.18703163292201558</v>
      </c>
      <c r="F2271" s="7">
        <f t="shared" si="70"/>
        <v>-1.4665605575557273E-3</v>
      </c>
      <c r="G2271" s="7" cm="1">
        <f t="array" ref="G2271">SQRT(MMULT(MMULT(B2271:E2271,$M$3:$P$6),TRANSPOSE(B2271:E2271)))</f>
        <v>1.9970729136035554E-2</v>
      </c>
      <c r="H2271" s="9">
        <f t="shared" si="71"/>
        <v>-0.1235087883248599</v>
      </c>
    </row>
    <row r="2272" spans="1:8" x14ac:dyDescent="0.35">
      <c r="A2272">
        <v>2263</v>
      </c>
      <c r="B2272" s="6">
        <v>0.30731910024521092</v>
      </c>
      <c r="C2272" s="6">
        <v>0.25825430484418183</v>
      </c>
      <c r="D2272" s="6">
        <v>0.13314138252230581</v>
      </c>
      <c r="E2272" s="6">
        <v>0.30128521238830136</v>
      </c>
      <c r="F2272" s="7">
        <f t="shared" si="70"/>
        <v>-7.9588476298713252E-4</v>
      </c>
      <c r="G2272" s="7" cm="1">
        <f t="array" ref="G2272">SQRT(MMULT(MMULT(B2272:E2272,$M$3:$P$6),TRANSPOSE(B2272:E2272)))</f>
        <v>2.2408492768776125E-2</v>
      </c>
      <c r="H2272" s="9">
        <f t="shared" si="71"/>
        <v>-8.0143041369096849E-2</v>
      </c>
    </row>
    <row r="2273" spans="1:8" x14ac:dyDescent="0.35">
      <c r="A2273">
        <v>2264</v>
      </c>
      <c r="B2273" s="6">
        <v>0.12784704809681213</v>
      </c>
      <c r="C2273" s="6">
        <v>0.20133879019965883</v>
      </c>
      <c r="D2273" s="6">
        <v>0.42470829626641438</v>
      </c>
      <c r="E2273" s="6">
        <v>0.24610586543711466</v>
      </c>
      <c r="F2273" s="7">
        <f t="shared" si="70"/>
        <v>-1.0849909214530114E-3</v>
      </c>
      <c r="G2273" s="7" cm="1">
        <f t="array" ref="G2273">SQRT(MMULT(MMULT(B2273:E2273,$M$3:$P$6),TRANSPOSE(B2273:E2273)))</f>
        <v>1.9064494703729222E-2</v>
      </c>
      <c r="H2273" s="9">
        <f t="shared" si="71"/>
        <v>-0.10936512894019501</v>
      </c>
    </row>
    <row r="2274" spans="1:8" x14ac:dyDescent="0.35">
      <c r="A2274">
        <v>2265</v>
      </c>
      <c r="B2274" s="6">
        <v>0.46131910966145362</v>
      </c>
      <c r="C2274" s="6">
        <v>6.4280553793661599E-2</v>
      </c>
      <c r="D2274" s="6">
        <v>3.35275389838314E-3</v>
      </c>
      <c r="E2274" s="6">
        <v>0.47104758264650154</v>
      </c>
      <c r="F2274" s="7">
        <f t="shared" si="70"/>
        <v>5.9121002974440735E-4</v>
      </c>
      <c r="G2274" s="7" cm="1">
        <f t="array" ref="G2274">SQRT(MMULT(MMULT(B2274:E2274,$M$3:$P$6),TRANSPOSE(B2274:E2274)))</f>
        <v>2.7656709626648832E-2</v>
      </c>
      <c r="H2274" s="9">
        <f t="shared" si="71"/>
        <v>-1.4780860622035095E-2</v>
      </c>
    </row>
    <row r="2275" spans="1:8" x14ac:dyDescent="0.35">
      <c r="A2275">
        <v>2266</v>
      </c>
      <c r="B2275" s="6">
        <v>0.20855444372447221</v>
      </c>
      <c r="C2275" s="6">
        <v>0.2347863862611935</v>
      </c>
      <c r="D2275" s="6">
        <v>0.26371682311593858</v>
      </c>
      <c r="E2275" s="6">
        <v>0.29294234689839582</v>
      </c>
      <c r="F2275" s="7">
        <f t="shared" si="70"/>
        <v>-8.7347361966724378E-4</v>
      </c>
      <c r="G2275" s="7" cm="1">
        <f t="array" ref="G2275">SQRT(MMULT(MMULT(B2275:E2275,$M$3:$P$6),TRANSPOSE(B2275:E2275)))</f>
        <v>2.1145331645703362E-2</v>
      </c>
      <c r="H2275" s="9">
        <f t="shared" si="71"/>
        <v>-8.8599869278849802E-2</v>
      </c>
    </row>
    <row r="2276" spans="1:8" x14ac:dyDescent="0.35">
      <c r="A2276">
        <v>2267</v>
      </c>
      <c r="B2276" s="6">
        <v>0.34147275164559665</v>
      </c>
      <c r="C2276" s="6">
        <v>0.16169939297819386</v>
      </c>
      <c r="D2276" s="6">
        <v>0.22754704283412297</v>
      </c>
      <c r="E2276" s="6">
        <v>0.26928081254208647</v>
      </c>
      <c r="F2276" s="7">
        <f t="shared" si="70"/>
        <v>-6.7733518594682808E-4</v>
      </c>
      <c r="G2276" s="7" cm="1">
        <f t="array" ref="G2276">SQRT(MMULT(MMULT(B2276:E2276,$M$3:$P$6),TRANSPOSE(B2276:E2276)))</f>
        <v>2.100807107548015E-2</v>
      </c>
      <c r="H2276" s="9">
        <f t="shared" si="71"/>
        <v>-7.9842417703191809E-2</v>
      </c>
    </row>
    <row r="2277" spans="1:8" x14ac:dyDescent="0.35">
      <c r="A2277">
        <v>2268</v>
      </c>
      <c r="B2277" s="6">
        <v>0.32133489981872221</v>
      </c>
      <c r="C2277" s="6">
        <v>0.21128821197038428</v>
      </c>
      <c r="D2277" s="6">
        <v>0.27830417214802528</v>
      </c>
      <c r="E2277" s="6">
        <v>0.18907271606286824</v>
      </c>
      <c r="F2277" s="7">
        <f t="shared" si="70"/>
        <v>-1.1809540951008655E-3</v>
      </c>
      <c r="G2277" s="7" cm="1">
        <f t="array" ref="G2277">SQRT(MMULT(MMULT(B2277:E2277,$M$3:$P$6),TRANSPOSE(B2277:E2277)))</f>
        <v>1.9230142569830758E-2</v>
      </c>
      <c r="H2277" s="9">
        <f t="shared" si="71"/>
        <v>-0.11341330867314832</v>
      </c>
    </row>
    <row r="2278" spans="1:8" x14ac:dyDescent="0.35">
      <c r="A2278">
        <v>2269</v>
      </c>
      <c r="B2278" s="6">
        <v>0.19790436854609159</v>
      </c>
      <c r="C2278" s="6">
        <v>0.35497252691444048</v>
      </c>
      <c r="D2278" s="6">
        <v>0.10528169823732567</v>
      </c>
      <c r="E2278" s="6">
        <v>0.34184140630214221</v>
      </c>
      <c r="F2278" s="7">
        <f t="shared" si="70"/>
        <v>-9.48860890719126E-4</v>
      </c>
      <c r="G2278" s="7" cm="1">
        <f t="array" ref="G2278">SQRT(MMULT(MMULT(B2278:E2278,$M$3:$P$6),TRANSPOSE(B2278:E2278)))</f>
        <v>2.3507260822227566E-2</v>
      </c>
      <c r="H2278" s="9">
        <f t="shared" si="71"/>
        <v>-8.2904635527605061E-2</v>
      </c>
    </row>
    <row r="2279" spans="1:8" x14ac:dyDescent="0.35">
      <c r="A2279">
        <v>2270</v>
      </c>
      <c r="B2279" s="6">
        <v>0.44643873701846826</v>
      </c>
      <c r="C2279" s="6">
        <v>0.11727312495313573</v>
      </c>
      <c r="D2279" s="6">
        <v>9.9896814798494105E-2</v>
      </c>
      <c r="E2279" s="6">
        <v>0.33639132322990201</v>
      </c>
      <c r="F2279" s="7">
        <f t="shared" si="70"/>
        <v>-1.6347058084302936E-4</v>
      </c>
      <c r="G2279" s="7" cm="1">
        <f t="array" ref="G2279">SQRT(MMULT(MMULT(B2279:E2279,$M$3:$P$6),TRANSPOSE(B2279:E2279)))</f>
        <v>2.3559113101147992E-2</v>
      </c>
      <c r="H2279" s="9">
        <f t="shared" si="71"/>
        <v>-4.938516046201822E-2</v>
      </c>
    </row>
    <row r="2280" spans="1:8" x14ac:dyDescent="0.35">
      <c r="A2280">
        <v>2271</v>
      </c>
      <c r="B2280" s="6">
        <v>0.62060460174461318</v>
      </c>
      <c r="C2280" s="6">
        <v>0.13001990250135048</v>
      </c>
      <c r="D2280" s="6">
        <v>5.8281020719808785E-2</v>
      </c>
      <c r="E2280" s="6">
        <v>0.19109447503422744</v>
      </c>
      <c r="F2280" s="7">
        <f t="shared" si="70"/>
        <v>-6.8690961429662505E-4</v>
      </c>
      <c r="G2280" s="7" cm="1">
        <f t="array" ref="G2280">SQRT(MMULT(MMULT(B2280:E2280,$M$3:$P$6),TRANSPOSE(B2280:E2280)))</f>
        <v>2.1622712531719258E-2</v>
      </c>
      <c r="H2280" s="9">
        <f t="shared" si="71"/>
        <v>-7.8015633414264152E-2</v>
      </c>
    </row>
    <row r="2281" spans="1:8" x14ac:dyDescent="0.35">
      <c r="A2281">
        <v>2272</v>
      </c>
      <c r="B2281" s="6">
        <v>0.35605943406638257</v>
      </c>
      <c r="C2281" s="6">
        <v>9.532049034824798E-2</v>
      </c>
      <c r="D2281" s="6">
        <v>0.42241195304000073</v>
      </c>
      <c r="E2281" s="6">
        <v>0.1262081225453687</v>
      </c>
      <c r="F2281" s="7">
        <f t="shared" si="70"/>
        <v>-1.1559331462896944E-3</v>
      </c>
      <c r="G2281" s="7" cm="1">
        <f t="array" ref="G2281">SQRT(MMULT(MMULT(B2281:E2281,$M$3:$P$6),TRANSPOSE(B2281:E2281)))</f>
        <v>1.7315807992237219E-2</v>
      </c>
      <c r="H2281" s="9">
        <f t="shared" si="71"/>
        <v>-0.12450664429036244</v>
      </c>
    </row>
    <row r="2282" spans="1:8" x14ac:dyDescent="0.35">
      <c r="A2282">
        <v>2273</v>
      </c>
      <c r="B2282" s="6">
        <v>0.28292372089347634</v>
      </c>
      <c r="C2282" s="6">
        <v>0.17692404993766553</v>
      </c>
      <c r="D2282" s="6">
        <v>0.29508236171425523</v>
      </c>
      <c r="E2282" s="6">
        <v>0.24506986745460307</v>
      </c>
      <c r="F2282" s="7">
        <f t="shared" si="70"/>
        <v>-8.8085296947126835E-4</v>
      </c>
      <c r="G2282" s="7" cm="1">
        <f t="array" ref="G2282">SQRT(MMULT(MMULT(B2282:E2282,$M$3:$P$6),TRANSPOSE(B2282:E2282)))</f>
        <v>1.9983181143828972E-2</v>
      </c>
      <c r="H2282" s="9">
        <f t="shared" si="71"/>
        <v>-9.4121799524001043E-2</v>
      </c>
    </row>
    <row r="2283" spans="1:8" x14ac:dyDescent="0.35">
      <c r="A2283">
        <v>2274</v>
      </c>
      <c r="B2283" s="6">
        <v>0.2278313238092349</v>
      </c>
      <c r="C2283" s="6">
        <v>0.16816177603666854</v>
      </c>
      <c r="D2283" s="6">
        <v>0.39461780989565332</v>
      </c>
      <c r="E2283" s="6">
        <v>0.20938909025844329</v>
      </c>
      <c r="F2283" s="7">
        <f t="shared" si="70"/>
        <v>-1.0758251729121469E-3</v>
      </c>
      <c r="G2283" s="7" cm="1">
        <f t="array" ref="G2283">SQRT(MMULT(MMULT(B2283:E2283,$M$3:$P$6),TRANSPOSE(B2283:E2283)))</f>
        <v>1.8599304903284233E-2</v>
      </c>
      <c r="H2283" s="9">
        <f t="shared" si="71"/>
        <v>-0.11160767478711538</v>
      </c>
    </row>
    <row r="2284" spans="1:8" x14ac:dyDescent="0.35">
      <c r="A2284">
        <v>2275</v>
      </c>
      <c r="B2284" s="6">
        <v>0.12462376928484103</v>
      </c>
      <c r="C2284" s="6">
        <v>0.26526503743919083</v>
      </c>
      <c r="D2284" s="6">
        <v>0.34715276092495634</v>
      </c>
      <c r="E2284" s="6">
        <v>0.26295843235101168</v>
      </c>
      <c r="F2284" s="7">
        <f t="shared" si="70"/>
        <v>-1.164428988840888E-3</v>
      </c>
      <c r="G2284" s="7" cm="1">
        <f t="array" ref="G2284">SQRT(MMULT(MMULT(B2284:E2284,$M$3:$P$6),TRANSPOSE(B2284:E2284)))</f>
        <v>1.9953431048861239E-2</v>
      </c>
      <c r="H2284" s="9">
        <f t="shared" si="71"/>
        <v>-0.10847402552176179</v>
      </c>
    </row>
    <row r="2285" spans="1:8" x14ac:dyDescent="0.35">
      <c r="A2285">
        <v>2276</v>
      </c>
      <c r="B2285" s="6">
        <v>0.28897800060343959</v>
      </c>
      <c r="C2285" s="6">
        <v>0.27539071581281788</v>
      </c>
      <c r="D2285" s="6">
        <v>0.11899631055390422</v>
      </c>
      <c r="E2285" s="6">
        <v>0.31663497302983834</v>
      </c>
      <c r="F2285" s="7">
        <f t="shared" si="70"/>
        <v>-7.8478845589331531E-4</v>
      </c>
      <c r="G2285" s="7" cm="1">
        <f t="array" ref="G2285">SQRT(MMULT(MMULT(B2285:E2285,$M$3:$P$6),TRANSPOSE(B2285:E2285)))</f>
        <v>2.2837254365325459E-2</v>
      </c>
      <c r="H2285" s="9">
        <f t="shared" si="71"/>
        <v>-7.8152497114680183E-2</v>
      </c>
    </row>
    <row r="2286" spans="1:8" x14ac:dyDescent="0.35">
      <c r="A2286">
        <v>2277</v>
      </c>
      <c r="B2286" s="6">
        <v>0.40100601116831364</v>
      </c>
      <c r="C2286" s="6">
        <v>5.5164481664342305E-2</v>
      </c>
      <c r="D2286" s="6">
        <v>0.4595382382798131</v>
      </c>
      <c r="E2286" s="6">
        <v>8.4291268887531023E-2</v>
      </c>
      <c r="F2286" s="7">
        <f t="shared" si="70"/>
        <v>-1.2071179353209738E-3</v>
      </c>
      <c r="G2286" s="7" cm="1">
        <f t="array" ref="G2286">SQRT(MMULT(MMULT(B2286:E2286,$M$3:$P$6),TRANSPOSE(B2286:E2286)))</f>
        <v>1.6720491205219682E-2</v>
      </c>
      <c r="H2286" s="9">
        <f t="shared" si="71"/>
        <v>-0.1320007832444523</v>
      </c>
    </row>
    <row r="2287" spans="1:8" x14ac:dyDescent="0.35">
      <c r="A2287">
        <v>2278</v>
      </c>
      <c r="B2287" s="6">
        <v>0.10547535475791485</v>
      </c>
      <c r="C2287" s="6">
        <v>0.34698122450711405</v>
      </c>
      <c r="D2287" s="6">
        <v>0.20608332851869574</v>
      </c>
      <c r="E2287" s="6">
        <v>0.34146009221627543</v>
      </c>
      <c r="F2287" s="7">
        <f t="shared" si="70"/>
        <v>-1.021100397154731E-3</v>
      </c>
      <c r="G2287" s="7" cm="1">
        <f t="array" ref="G2287">SQRT(MMULT(MMULT(B2287:E2287,$M$3:$P$6),TRANSPOSE(B2287:E2287)))</f>
        <v>2.2700465636518802E-2</v>
      </c>
      <c r="H2287" s="9">
        <f t="shared" si="71"/>
        <v>-8.9033433477388083E-2</v>
      </c>
    </row>
    <row r="2288" spans="1:8" x14ac:dyDescent="0.35">
      <c r="A2288">
        <v>2279</v>
      </c>
      <c r="B2288" s="6">
        <v>0.11871702515951463</v>
      </c>
      <c r="C2288" s="6">
        <v>3.7816791568959826E-2</v>
      </c>
      <c r="D2288" s="6">
        <v>0.25245304047829525</v>
      </c>
      <c r="E2288" s="6">
        <v>0.59101314279323025</v>
      </c>
      <c r="F2288" s="7">
        <f t="shared" si="70"/>
        <v>8.6876126629954894E-4</v>
      </c>
      <c r="G2288" s="7" cm="1">
        <f t="array" ref="G2288">SQRT(MMULT(MMULT(B2288:E2288,$M$3:$P$6),TRANSPOSE(B2288:E2288)))</f>
        <v>2.9258949480576814E-2</v>
      </c>
      <c r="H2288" s="9">
        <f t="shared" si="71"/>
        <v>-4.4854219317604777E-3</v>
      </c>
    </row>
    <row r="2289" spans="1:8" x14ac:dyDescent="0.35">
      <c r="A2289">
        <v>2280</v>
      </c>
      <c r="B2289" s="6">
        <v>0.3127096082240165</v>
      </c>
      <c r="C2289" s="6">
        <v>0.19804887652682662</v>
      </c>
      <c r="D2289" s="6">
        <v>0.33221123810608055</v>
      </c>
      <c r="E2289" s="6">
        <v>0.15703027714307635</v>
      </c>
      <c r="F2289" s="7">
        <f t="shared" si="70"/>
        <v>-1.3035690730192142E-3</v>
      </c>
      <c r="G2289" s="7" cm="1">
        <f t="array" ref="G2289">SQRT(MMULT(MMULT(B2289:E2289,$M$3:$P$6),TRANSPOSE(B2289:E2289)))</f>
        <v>1.8351413175850522E-2</v>
      </c>
      <c r="H2289" s="9">
        <f t="shared" si="71"/>
        <v>-0.12552543234384739</v>
      </c>
    </row>
    <row r="2290" spans="1:8" x14ac:dyDescent="0.35">
      <c r="A2290">
        <v>2281</v>
      </c>
      <c r="B2290" s="6">
        <v>0.23329580262774607</v>
      </c>
      <c r="C2290" s="6">
        <v>0.30975185823355894</v>
      </c>
      <c r="D2290" s="6">
        <v>0.145044288881051</v>
      </c>
      <c r="E2290" s="6">
        <v>0.31190805025764401</v>
      </c>
      <c r="F2290" s="7">
        <f t="shared" si="70"/>
        <v>-9.4260018009302928E-4</v>
      </c>
      <c r="G2290" s="7" cm="1">
        <f t="array" ref="G2290">SQRT(MMULT(MMULT(B2290:E2290,$M$3:$P$6),TRANSPOSE(B2290:E2290)))</f>
        <v>2.2521194362778559E-2</v>
      </c>
      <c r="H2290" s="9">
        <f t="shared" si="71"/>
        <v>-8.6256534569215476E-2</v>
      </c>
    </row>
    <row r="2291" spans="1:8" x14ac:dyDescent="0.35">
      <c r="A2291">
        <v>2282</v>
      </c>
      <c r="B2291" s="6">
        <v>0.43248046455246369</v>
      </c>
      <c r="C2291" s="6">
        <v>0.18881764376157767</v>
      </c>
      <c r="D2291" s="6">
        <v>0.13971740758131707</v>
      </c>
      <c r="E2291" s="6">
        <v>0.23898448410464151</v>
      </c>
      <c r="F2291" s="7">
        <f t="shared" si="70"/>
        <v>-7.920105140398864E-4</v>
      </c>
      <c r="G2291" s="7" cm="1">
        <f t="array" ref="G2291">SQRT(MMULT(MMULT(B2291:E2291,$M$3:$P$6),TRANSPOSE(B2291:E2291)))</f>
        <v>2.1292950998976407E-2</v>
      </c>
      <c r="H2291" s="9">
        <f t="shared" si="71"/>
        <v>-8.4159800777545188E-2</v>
      </c>
    </row>
    <row r="2292" spans="1:8" x14ac:dyDescent="0.35">
      <c r="A2292">
        <v>2283</v>
      </c>
      <c r="B2292" s="6">
        <v>3.1235044974656942E-2</v>
      </c>
      <c r="C2292" s="6">
        <v>0.57288168015385033</v>
      </c>
      <c r="D2292" s="6">
        <v>0.29229424883691452</v>
      </c>
      <c r="E2292" s="6">
        <v>0.1035890260345782</v>
      </c>
      <c r="F2292" s="7">
        <f t="shared" si="70"/>
        <v>-2.7175273818397464E-3</v>
      </c>
      <c r="G2292" s="7" cm="1">
        <f t="array" ref="G2292">SQRT(MMULT(MMULT(B2292:E2292,$M$3:$P$6),TRANSPOSE(B2292:E2292)))</f>
        <v>1.8953362854324373E-2</v>
      </c>
      <c r="H2292" s="9">
        <f t="shared" si="71"/>
        <v>-0.19614078042048144</v>
      </c>
    </row>
    <row r="2293" spans="1:8" x14ac:dyDescent="0.35">
      <c r="A2293">
        <v>2284</v>
      </c>
      <c r="B2293" s="6">
        <v>0.32155516669811135</v>
      </c>
      <c r="C2293" s="6">
        <v>0.33644577486667732</v>
      </c>
      <c r="D2293" s="6">
        <v>2.0719519336560178E-2</v>
      </c>
      <c r="E2293" s="6">
        <v>0.32127953909865115</v>
      </c>
      <c r="F2293" s="7">
        <f t="shared" si="70"/>
        <v>-8.7823891270097214E-4</v>
      </c>
      <c r="G2293" s="7" cm="1">
        <f t="array" ref="G2293">SQRT(MMULT(MMULT(B2293:E2293,$M$3:$P$6),TRANSPOSE(B2293:E2293)))</f>
        <v>2.3840134080731355E-2</v>
      </c>
      <c r="H2293" s="9">
        <f t="shared" si="71"/>
        <v>-7.8784746190628488E-2</v>
      </c>
    </row>
    <row r="2294" spans="1:8" x14ac:dyDescent="0.35">
      <c r="A2294">
        <v>2285</v>
      </c>
      <c r="B2294" s="6">
        <v>4.5310171348427299E-3</v>
      </c>
      <c r="C2294" s="6">
        <v>0.15619309435241918</v>
      </c>
      <c r="D2294" s="6">
        <v>0.33321261252693712</v>
      </c>
      <c r="E2294" s="6">
        <v>0.50606327598580092</v>
      </c>
      <c r="F2294" s="7">
        <f t="shared" si="70"/>
        <v>8.7619569129360761E-5</v>
      </c>
      <c r="G2294" s="7" cm="1">
        <f t="array" ref="G2294">SQRT(MMULT(MMULT(B2294:E2294,$M$3:$P$6),TRANSPOSE(B2294:E2294)))</f>
        <v>2.6171270528344455E-2</v>
      </c>
      <c r="H2294" s="9">
        <f t="shared" si="71"/>
        <v>-3.4861908208946045E-2</v>
      </c>
    </row>
    <row r="2295" spans="1:8" x14ac:dyDescent="0.35">
      <c r="A2295">
        <v>2286</v>
      </c>
      <c r="B2295" s="6">
        <v>0.20901676674492498</v>
      </c>
      <c r="C2295" s="6">
        <v>0.33123872242771385</v>
      </c>
      <c r="D2295" s="6">
        <v>6.9221116311880618E-2</v>
      </c>
      <c r="E2295" s="6">
        <v>0.39052339451548052</v>
      </c>
      <c r="F2295" s="7">
        <f t="shared" si="70"/>
        <v>-6.5950685801971303E-4</v>
      </c>
      <c r="G2295" s="7" cm="1">
        <f t="array" ref="G2295">SQRT(MMULT(MMULT(B2295:E2295,$M$3:$P$6),TRANSPOSE(B2295:E2295)))</f>
        <v>2.4882114993655623E-2</v>
      </c>
      <c r="H2295" s="9">
        <f t="shared" si="71"/>
        <v>-6.6694766841277356E-2</v>
      </c>
    </row>
    <row r="2296" spans="1:8" x14ac:dyDescent="0.35">
      <c r="A2296">
        <v>2287</v>
      </c>
      <c r="B2296" s="6">
        <v>0.15497582801851884</v>
      </c>
      <c r="C2296" s="6">
        <v>0.24232670878682652</v>
      </c>
      <c r="D2296" s="6">
        <v>0.30551971106662035</v>
      </c>
      <c r="E2296" s="6">
        <v>0.29717775212803421</v>
      </c>
      <c r="F2296" s="7">
        <f t="shared" si="70"/>
        <v>-9.2419809551180928E-4</v>
      </c>
      <c r="G2296" s="7" cm="1">
        <f t="array" ref="G2296">SQRT(MMULT(MMULT(B2296:E2296,$M$3:$P$6),TRANSPOSE(B2296:E2296)))</f>
        <v>2.0925843227094988E-2</v>
      </c>
      <c r="H2296" s="9">
        <f t="shared" si="71"/>
        <v>-9.1953192740177783E-2</v>
      </c>
    </row>
    <row r="2297" spans="1:8" x14ac:dyDescent="0.35">
      <c r="A2297">
        <v>2288</v>
      </c>
      <c r="B2297" s="6">
        <v>0.52518387462337845</v>
      </c>
      <c r="C2297" s="6">
        <v>1.0969349978369887E-2</v>
      </c>
      <c r="D2297" s="6">
        <v>0.28229032998928222</v>
      </c>
      <c r="E2297" s="6">
        <v>0.18155644540896937</v>
      </c>
      <c r="F2297" s="7">
        <f t="shared" si="70"/>
        <v>-5.37821279546798E-4</v>
      </c>
      <c r="G2297" s="7" cm="1">
        <f t="array" ref="G2297">SQRT(MMULT(MMULT(B2297:E2297,$M$3:$P$6),TRANSPOSE(B2297:E2297)))</f>
        <v>1.9380500617687535E-2</v>
      </c>
      <c r="H2297" s="9">
        <f t="shared" si="71"/>
        <v>-7.9348893502952739E-2</v>
      </c>
    </row>
    <row r="2298" spans="1:8" x14ac:dyDescent="0.35">
      <c r="A2298">
        <v>2289</v>
      </c>
      <c r="B2298" s="6">
        <v>0.31607907434465754</v>
      </c>
      <c r="C2298" s="6">
        <v>0.36123353116270984</v>
      </c>
      <c r="D2298" s="6">
        <v>0.29045139220153871</v>
      </c>
      <c r="E2298" s="6">
        <v>3.223600229109392E-2</v>
      </c>
      <c r="F2298" s="7">
        <f t="shared" si="70"/>
        <v>-2.2594911310722323E-3</v>
      </c>
      <c r="G2298" s="7" cm="1">
        <f t="array" ref="G2298">SQRT(MMULT(MMULT(B2298:E2298,$M$3:$P$6),TRANSPOSE(B2298:E2298)))</f>
        <v>1.8033918280402794E-2</v>
      </c>
      <c r="H2298" s="9">
        <f t="shared" si="71"/>
        <v>-0.18074225913590147</v>
      </c>
    </row>
    <row r="2299" spans="1:8" x14ac:dyDescent="0.35">
      <c r="A2299">
        <v>2290</v>
      </c>
      <c r="B2299" s="6">
        <v>0.11310023573346874</v>
      </c>
      <c r="C2299" s="6">
        <v>0.43776632191396136</v>
      </c>
      <c r="D2299" s="6">
        <v>2.859241570715956E-2</v>
      </c>
      <c r="E2299" s="6">
        <v>0.42054102664541043</v>
      </c>
      <c r="F2299" s="7">
        <f t="shared" si="70"/>
        <v>-8.7088433854418503E-4</v>
      </c>
      <c r="G2299" s="7" cm="1">
        <f t="array" ref="G2299">SQRT(MMULT(MMULT(B2299:E2299,$M$3:$P$6),TRANSPOSE(B2299:E2299)))</f>
        <v>2.6008186719234983E-2</v>
      </c>
      <c r="H2299" s="9">
        <f t="shared" si="71"/>
        <v>-7.1934439672433112E-2</v>
      </c>
    </row>
    <row r="2300" spans="1:8" x14ac:dyDescent="0.35">
      <c r="A2300">
        <v>2291</v>
      </c>
      <c r="B2300" s="6">
        <v>0.34092338147287515</v>
      </c>
      <c r="C2300" s="6">
        <v>0.29872461106059928</v>
      </c>
      <c r="D2300" s="6">
        <v>0.33494152799558485</v>
      </c>
      <c r="E2300" s="6">
        <v>2.5410479470940751E-2</v>
      </c>
      <c r="F2300" s="7">
        <f t="shared" si="70"/>
        <v>-2.1168057962286952E-3</v>
      </c>
      <c r="G2300" s="7" cm="1">
        <f t="array" ref="G2300">SQRT(MMULT(MMULT(B2300:E2300,$M$3:$P$6),TRANSPOSE(B2300:E2300)))</f>
        <v>1.7548612926283774E-2</v>
      </c>
      <c r="H2300" s="9">
        <f t="shared" si="71"/>
        <v>-0.17760980935196533</v>
      </c>
    </row>
    <row r="2301" spans="1:8" x14ac:dyDescent="0.35">
      <c r="A2301">
        <v>2292</v>
      </c>
      <c r="B2301" s="6">
        <v>9.8700798155502895E-2</v>
      </c>
      <c r="C2301" s="6">
        <v>0.30931187532942811</v>
      </c>
      <c r="D2301" s="6">
        <v>0.1796393133948255</v>
      </c>
      <c r="E2301" s="6">
        <v>0.4123480131202435</v>
      </c>
      <c r="F2301" s="7">
        <f t="shared" si="70"/>
        <v>-6.145763380990077E-4</v>
      </c>
      <c r="G2301" s="7" cm="1">
        <f t="array" ref="G2301">SQRT(MMULT(MMULT(B2301:E2301,$M$3:$P$6),TRANSPOSE(B2301:E2301)))</f>
        <v>2.4552810988061603E-2</v>
      </c>
      <c r="H2301" s="9">
        <f t="shared" si="71"/>
        <v>-6.5759327471061002E-2</v>
      </c>
    </row>
    <row r="2302" spans="1:8" x14ac:dyDescent="0.35">
      <c r="A2302">
        <v>2293</v>
      </c>
      <c r="B2302" s="6">
        <v>0.20842806706055561</v>
      </c>
      <c r="C2302" s="6">
        <v>0.26148425020616661</v>
      </c>
      <c r="D2302" s="6">
        <v>0.29130758012798247</v>
      </c>
      <c r="E2302" s="6">
        <v>0.23878010260529536</v>
      </c>
      <c r="F2302" s="7">
        <f t="shared" si="70"/>
        <v>-1.184233371606707E-3</v>
      </c>
      <c r="G2302" s="7" cm="1">
        <f t="array" ref="G2302">SQRT(MMULT(MMULT(B2302:E2302,$M$3:$P$6),TRANSPOSE(B2302:E2302)))</f>
        <v>1.9910509649897906E-2</v>
      </c>
      <c r="H2302" s="9">
        <f t="shared" si="71"/>
        <v>-0.10970253449127089</v>
      </c>
    </row>
    <row r="2303" spans="1:8" x14ac:dyDescent="0.35">
      <c r="A2303">
        <v>2294</v>
      </c>
      <c r="B2303" s="6">
        <v>3.7245769494421549E-3</v>
      </c>
      <c r="C2303" s="6">
        <v>0.37801283115443424</v>
      </c>
      <c r="D2303" s="6">
        <v>0.28980895967261239</v>
      </c>
      <c r="E2303" s="6">
        <v>0.32845363222351126</v>
      </c>
      <c r="F2303" s="7">
        <f t="shared" si="70"/>
        <v>-1.2533300431471065E-3</v>
      </c>
      <c r="G2303" s="7" cm="1">
        <f t="array" ref="G2303">SQRT(MMULT(MMULT(B2303:E2303,$M$3:$P$6),TRANSPOSE(B2303:E2303)))</f>
        <v>2.1888506806671551E-2</v>
      </c>
      <c r="H2303" s="9">
        <f t="shared" si="71"/>
        <v>-0.1029458090974163</v>
      </c>
    </row>
    <row r="2304" spans="1:8" x14ac:dyDescent="0.35">
      <c r="A2304">
        <v>2295</v>
      </c>
      <c r="B2304" s="6">
        <v>0.28274179758320911</v>
      </c>
      <c r="C2304" s="6">
        <v>0.11089752445141145</v>
      </c>
      <c r="D2304" s="6">
        <v>0.41356206118694072</v>
      </c>
      <c r="E2304" s="6">
        <v>0.1927986167784386</v>
      </c>
      <c r="F2304" s="7">
        <f t="shared" si="70"/>
        <v>-9.610192289917827E-4</v>
      </c>
      <c r="G2304" s="7" cm="1">
        <f t="array" ref="G2304">SQRT(MMULT(MMULT(B2304:E2304,$M$3:$P$6),TRANSPOSE(B2304:E2304)))</f>
        <v>1.8215122745074402E-2</v>
      </c>
      <c r="H2304" s="9">
        <f t="shared" si="71"/>
        <v>-0.10765885338445313</v>
      </c>
    </row>
    <row r="2305" spans="1:8" x14ac:dyDescent="0.35">
      <c r="A2305">
        <v>2296</v>
      </c>
      <c r="B2305" s="6">
        <v>0.16025204950046415</v>
      </c>
      <c r="C2305" s="6">
        <v>0.21405089196515381</v>
      </c>
      <c r="D2305" s="6">
        <v>0.42903811756587362</v>
      </c>
      <c r="E2305" s="6">
        <v>0.1966589409685085</v>
      </c>
      <c r="F2305" s="7">
        <f t="shared" si="70"/>
        <v>-1.3092336497672866E-3</v>
      </c>
      <c r="G2305" s="7" cm="1">
        <f t="array" ref="G2305">SQRT(MMULT(MMULT(B2305:E2305,$M$3:$P$6),TRANSPOSE(B2305:E2305)))</f>
        <v>1.8169679137854489E-2</v>
      </c>
      <c r="H2305" s="9">
        <f t="shared" si="71"/>
        <v>-0.1270927038527751</v>
      </c>
    </row>
    <row r="2306" spans="1:8" x14ac:dyDescent="0.35">
      <c r="A2306">
        <v>2297</v>
      </c>
      <c r="B2306" s="6">
        <v>0.25050941922784759</v>
      </c>
      <c r="C2306" s="6">
        <v>0.30294671458547445</v>
      </c>
      <c r="D2306" s="6">
        <v>0.23633243701423781</v>
      </c>
      <c r="E2306" s="6">
        <v>0.21021142917244012</v>
      </c>
      <c r="F2306" s="7">
        <f t="shared" si="70"/>
        <v>-1.3728364368818255E-3</v>
      </c>
      <c r="G2306" s="7" cm="1">
        <f t="array" ref="G2306">SQRT(MMULT(MMULT(B2306:E2306,$M$3:$P$6),TRANSPOSE(B2306:E2306)))</f>
        <v>1.9926954575114387E-2</v>
      </c>
      <c r="H2306" s="9">
        <f t="shared" si="71"/>
        <v>-0.11907672233293104</v>
      </c>
    </row>
    <row r="2307" spans="1:8" x14ac:dyDescent="0.35">
      <c r="A2307">
        <v>2298</v>
      </c>
      <c r="B2307" s="6">
        <v>0.10749415201666832</v>
      </c>
      <c r="C2307" s="6">
        <v>0.24693606912617413</v>
      </c>
      <c r="D2307" s="6">
        <v>0.28801307255992148</v>
      </c>
      <c r="E2307" s="6">
        <v>0.35755670629723613</v>
      </c>
      <c r="F2307" s="7">
        <f t="shared" si="70"/>
        <v>-7.0625896363608225E-4</v>
      </c>
      <c r="G2307" s="7" cm="1">
        <f t="array" ref="G2307">SQRT(MMULT(MMULT(B2307:E2307,$M$3:$P$6),TRANSPOSE(B2307:E2307)))</f>
        <v>2.2418382314272123E-2</v>
      </c>
      <c r="H2307" s="9">
        <f t="shared" si="71"/>
        <v>-7.6109816476358047E-2</v>
      </c>
    </row>
    <row r="2308" spans="1:8" x14ac:dyDescent="0.35">
      <c r="A2308">
        <v>2299</v>
      </c>
      <c r="B2308" s="6">
        <v>0.62729270286040317</v>
      </c>
      <c r="C2308" s="6">
        <v>2.4496584699356463E-2</v>
      </c>
      <c r="D2308" s="6">
        <v>0.18167591921675058</v>
      </c>
      <c r="E2308" s="6">
        <v>0.1665347932234898</v>
      </c>
      <c r="F2308" s="7">
        <f t="shared" si="70"/>
        <v>-5.3961044477347092E-4</v>
      </c>
      <c r="G2308" s="7" cm="1">
        <f t="array" ref="G2308">SQRT(MMULT(MMULT(B2308:E2308,$M$3:$P$6),TRANSPOSE(B2308:E2308)))</f>
        <v>2.022596618940831E-2</v>
      </c>
      <c r="H2308" s="9">
        <f t="shared" si="71"/>
        <v>-7.6120489392477855E-2</v>
      </c>
    </row>
    <row r="2309" spans="1:8" x14ac:dyDescent="0.35">
      <c r="A2309">
        <v>2300</v>
      </c>
      <c r="B2309" s="6">
        <v>0.26809687987659853</v>
      </c>
      <c r="C2309" s="6">
        <v>0.32633214338850258</v>
      </c>
      <c r="D2309" s="6">
        <v>2.6291961853024486E-3</v>
      </c>
      <c r="E2309" s="6">
        <v>0.40294178054959628</v>
      </c>
      <c r="F2309" s="7">
        <f t="shared" si="70"/>
        <v>-5.3389606197212585E-4</v>
      </c>
      <c r="G2309" s="7" cm="1">
        <f t="array" ref="G2309">SQRT(MMULT(MMULT(B2309:E2309,$M$3:$P$6),TRANSPOSE(B2309:E2309)))</f>
        <v>2.5740419660328872E-2</v>
      </c>
      <c r="H2309" s="9">
        <f t="shared" si="71"/>
        <v>-5.9590950039410819E-2</v>
      </c>
    </row>
    <row r="2310" spans="1:8" x14ac:dyDescent="0.35">
      <c r="A2310">
        <v>2301</v>
      </c>
      <c r="B2310" s="6">
        <v>0.10446825463352434</v>
      </c>
      <c r="C2310" s="6">
        <v>0.58920804961297202</v>
      </c>
      <c r="D2310" s="6">
        <v>0.1477565453808326</v>
      </c>
      <c r="E2310" s="6">
        <v>0.158567150372671</v>
      </c>
      <c r="F2310" s="7">
        <f t="shared" si="70"/>
        <v>-2.4351758533518175E-3</v>
      </c>
      <c r="G2310" s="7" cm="1">
        <f t="array" ref="G2310">SQRT(MMULT(MMULT(B2310:E2310,$M$3:$P$6),TRANSPOSE(B2310:E2310)))</f>
        <v>2.0632677162789024E-2</v>
      </c>
      <c r="H2310" s="9">
        <f t="shared" si="71"/>
        <v>-0.1664920081019417</v>
      </c>
    </row>
    <row r="2311" spans="1:8" x14ac:dyDescent="0.35">
      <c r="A2311">
        <v>2302</v>
      </c>
      <c r="B2311" s="6">
        <v>0.26459631238505799</v>
      </c>
      <c r="C2311" s="6">
        <v>0.28239780352951671</v>
      </c>
      <c r="D2311" s="6">
        <v>0.16101620365685823</v>
      </c>
      <c r="E2311" s="6">
        <v>0.29198968042856704</v>
      </c>
      <c r="F2311" s="7">
        <f t="shared" si="70"/>
        <v>-9.374715195745475E-4</v>
      </c>
      <c r="G2311" s="7" cm="1">
        <f t="array" ref="G2311">SQRT(MMULT(MMULT(B2311:E2311,$M$3:$P$6),TRANSPOSE(B2311:E2311)))</f>
        <v>2.1981135257841244E-2</v>
      </c>
      <c r="H2311" s="9">
        <f t="shared" si="71"/>
        <v>-8.8142468386995659E-2</v>
      </c>
    </row>
    <row r="2312" spans="1:8" x14ac:dyDescent="0.35">
      <c r="A2312">
        <v>2303</v>
      </c>
      <c r="B2312" s="6">
        <v>0.24849626573326636</v>
      </c>
      <c r="C2312" s="6">
        <v>0.21288102415846105</v>
      </c>
      <c r="D2312" s="6">
        <v>0.10492677274334361</v>
      </c>
      <c r="E2312" s="6">
        <v>0.43369593736492906</v>
      </c>
      <c r="F2312" s="7">
        <f t="shared" si="70"/>
        <v>-1.4115519396629833E-4</v>
      </c>
      <c r="G2312" s="7" cm="1">
        <f t="array" ref="G2312">SQRT(MMULT(MMULT(B2312:E2312,$M$3:$P$6),TRANSPOSE(B2312:E2312)))</f>
        <v>2.5646219793180151E-2</v>
      </c>
      <c r="H2312" s="9">
        <f t="shared" si="71"/>
        <v>-4.4496038916025923E-2</v>
      </c>
    </row>
    <row r="2313" spans="1:8" x14ac:dyDescent="0.35">
      <c r="A2313">
        <v>2304</v>
      </c>
      <c r="B2313" s="6">
        <v>0.33423233484620535</v>
      </c>
      <c r="C2313" s="6">
        <v>0.31202021758874576</v>
      </c>
      <c r="D2313" s="6">
        <v>0.23351764160144642</v>
      </c>
      <c r="E2313" s="6">
        <v>0.12022980596360242</v>
      </c>
      <c r="F2313" s="7">
        <f t="shared" si="70"/>
        <v>-1.723232368722542E-3</v>
      </c>
      <c r="G2313" s="7" cm="1">
        <f t="array" ref="G2313">SQRT(MMULT(MMULT(B2313:E2313,$M$3:$P$6),TRANSPOSE(B2313:E2313)))</f>
        <v>1.8912400628936264E-2</v>
      </c>
      <c r="H2313" s="9">
        <f t="shared" si="71"/>
        <v>-0.14399189305222071</v>
      </c>
    </row>
    <row r="2314" spans="1:8" x14ac:dyDescent="0.35">
      <c r="A2314">
        <v>2305</v>
      </c>
      <c r="B2314" s="6">
        <v>0.34888758493540128</v>
      </c>
      <c r="C2314" s="6">
        <v>0.29806783898139022</v>
      </c>
      <c r="D2314" s="6">
        <v>0.23420077035503026</v>
      </c>
      <c r="E2314" s="6">
        <v>0.11884380572817817</v>
      </c>
      <c r="F2314" s="7">
        <f t="shared" si="70"/>
        <v>-1.6819230242617346E-3</v>
      </c>
      <c r="G2314" s="7" cm="1">
        <f t="array" ref="G2314">SQRT(MMULT(MMULT(B2314:E2314,$M$3:$P$6),TRANSPOSE(B2314:E2314)))</f>
        <v>1.8886278088609255E-2</v>
      </c>
      <c r="H2314" s="9">
        <f t="shared" si="71"/>
        <v>-0.14200378770654995</v>
      </c>
    </row>
    <row r="2315" spans="1:8" x14ac:dyDescent="0.35">
      <c r="A2315">
        <v>2306</v>
      </c>
      <c r="B2315" s="6">
        <v>0.31225222277918296</v>
      </c>
      <c r="C2315" s="6">
        <v>0.11096963634070758</v>
      </c>
      <c r="D2315" s="6">
        <v>0.35806986819962944</v>
      </c>
      <c r="E2315" s="6">
        <v>0.21870827268048001</v>
      </c>
      <c r="F2315" s="7">
        <f t="shared" ref="F2315:F2378" si="72">B2315*$B$3+C2315*$B$4+D2315*$B$5+E2315*$B$6</f>
        <v>-8.1455469512887926E-4</v>
      </c>
      <c r="G2315" s="7" cm="1">
        <f t="array" ref="G2315">SQRT(MMULT(MMULT(B2315:E2315,$M$3:$P$6),TRANSPOSE(B2315:E2315)))</f>
        <v>1.9061496963768684E-2</v>
      </c>
      <c r="H2315" s="9">
        <f t="shared" ref="H2315:H2378" si="73">(F2315-0.001)/G2315</f>
        <v>-9.5194763484626146E-2</v>
      </c>
    </row>
    <row r="2316" spans="1:8" x14ac:dyDescent="0.35">
      <c r="A2316">
        <v>2307</v>
      </c>
      <c r="B2316" s="6">
        <v>0.38986749885520311</v>
      </c>
      <c r="C2316" s="6">
        <v>0.10396876463444277</v>
      </c>
      <c r="D2316" s="6">
        <v>8.7755828811171527E-2</v>
      </c>
      <c r="E2316" s="6">
        <v>0.41840790769918257</v>
      </c>
      <c r="F2316" s="7">
        <f t="shared" si="72"/>
        <v>1.8710771778638615E-4</v>
      </c>
      <c r="G2316" s="7" cm="1">
        <f t="array" ref="G2316">SQRT(MMULT(MMULT(B2316:E2316,$M$3:$P$6),TRANSPOSE(B2316:E2316)))</f>
        <v>2.5531813233411024E-2</v>
      </c>
      <c r="H2316" s="9">
        <f t="shared" si="73"/>
        <v>-3.1838407824081219E-2</v>
      </c>
    </row>
    <row r="2317" spans="1:8" x14ac:dyDescent="0.35">
      <c r="A2317">
        <v>2308</v>
      </c>
      <c r="B2317" s="6">
        <v>0.24465685082414698</v>
      </c>
      <c r="C2317" s="6">
        <v>0.31310326050380072</v>
      </c>
      <c r="D2317" s="6">
        <v>0.253305245167255</v>
      </c>
      <c r="E2317" s="6">
        <v>0.18893464350479738</v>
      </c>
      <c r="F2317" s="7">
        <f t="shared" si="72"/>
        <v>-1.4997479373433683E-3</v>
      </c>
      <c r="G2317" s="7" cm="1">
        <f t="array" ref="G2317">SQRT(MMULT(MMULT(B2317:E2317,$M$3:$P$6),TRANSPOSE(B2317:E2317)))</f>
        <v>1.9484434207951928E-2</v>
      </c>
      <c r="H2317" s="9">
        <f t="shared" si="73"/>
        <v>-0.12829461254374935</v>
      </c>
    </row>
    <row r="2318" spans="1:8" x14ac:dyDescent="0.35">
      <c r="A2318">
        <v>2309</v>
      </c>
      <c r="B2318" s="6">
        <v>0.58741338064462267</v>
      </c>
      <c r="C2318" s="6">
        <v>7.2475935467947478E-2</v>
      </c>
      <c r="D2318" s="6">
        <v>5.0217124044883391E-2</v>
      </c>
      <c r="E2318" s="6">
        <v>0.28989355984254644</v>
      </c>
      <c r="F2318" s="7">
        <f t="shared" si="72"/>
        <v>-1.3127906324646047E-4</v>
      </c>
      <c r="G2318" s="7" cm="1">
        <f t="array" ref="G2318">SQRT(MMULT(MMULT(B2318:E2318,$M$3:$P$6),TRANSPOSE(B2318:E2318)))</f>
        <v>2.327792168389161E-2</v>
      </c>
      <c r="H2318" s="9">
        <f t="shared" si="73"/>
        <v>-4.859880012524094E-2</v>
      </c>
    </row>
    <row r="2319" spans="1:8" x14ac:dyDescent="0.35">
      <c r="A2319">
        <v>2310</v>
      </c>
      <c r="B2319" s="6">
        <v>0.25034677131325306</v>
      </c>
      <c r="C2319" s="6">
        <v>0.27830615713971185</v>
      </c>
      <c r="D2319" s="6">
        <v>0.13409149369160248</v>
      </c>
      <c r="E2319" s="6">
        <v>0.33725557785543253</v>
      </c>
      <c r="F2319" s="7">
        <f t="shared" si="72"/>
        <v>-7.353081556239322E-4</v>
      </c>
      <c r="G2319" s="7" cm="1">
        <f t="array" ref="G2319">SQRT(MMULT(MMULT(B2319:E2319,$M$3:$P$6),TRANSPOSE(B2319:E2319)))</f>
        <v>2.3134220604357141E-2</v>
      </c>
      <c r="H2319" s="9">
        <f t="shared" si="73"/>
        <v>-7.5010443848585989E-2</v>
      </c>
    </row>
    <row r="2320" spans="1:8" x14ac:dyDescent="0.35">
      <c r="A2320">
        <v>2311</v>
      </c>
      <c r="B2320" s="6">
        <v>9.5941864260100512E-2</v>
      </c>
      <c r="C2320" s="6">
        <v>0.4134670860550741</v>
      </c>
      <c r="D2320" s="6">
        <v>6.0738805647663388E-2</v>
      </c>
      <c r="E2320" s="6">
        <v>0.42985224403716193</v>
      </c>
      <c r="F2320" s="7">
        <f t="shared" si="72"/>
        <v>-7.8692635761340424E-4</v>
      </c>
      <c r="G2320" s="7" cm="1">
        <f t="array" ref="G2320">SQRT(MMULT(MMULT(B2320:E2320,$M$3:$P$6),TRANSPOSE(B2320:E2320)))</f>
        <v>2.59576980320246E-2</v>
      </c>
      <c r="H2320" s="9">
        <f t="shared" si="73"/>
        <v>-6.8839939327779862E-2</v>
      </c>
    </row>
    <row r="2321" spans="1:8" x14ac:dyDescent="0.35">
      <c r="A2321">
        <v>2312</v>
      </c>
      <c r="B2321" s="6">
        <v>0.35170231071294528</v>
      </c>
      <c r="C2321" s="6">
        <v>0.27909481823211335</v>
      </c>
      <c r="D2321" s="6">
        <v>0.18591150836969242</v>
      </c>
      <c r="E2321" s="6">
        <v>0.1832913626852489</v>
      </c>
      <c r="F2321" s="7">
        <f t="shared" si="72"/>
        <v>-1.3402043492232642E-3</v>
      </c>
      <c r="G2321" s="7" cm="1">
        <f t="array" ref="G2321">SQRT(MMULT(MMULT(B2321:E2321,$M$3:$P$6),TRANSPOSE(B2321:E2321)))</f>
        <v>2.0008041364346973E-2</v>
      </c>
      <c r="H2321" s="9">
        <f t="shared" si="73"/>
        <v>-0.11696319027975202</v>
      </c>
    </row>
    <row r="2322" spans="1:8" x14ac:dyDescent="0.35">
      <c r="A2322">
        <v>2313</v>
      </c>
      <c r="B2322" s="6">
        <v>0.22738765367819749</v>
      </c>
      <c r="C2322" s="6">
        <v>0.23270880278300649</v>
      </c>
      <c r="D2322" s="6">
        <v>0.26520052308868203</v>
      </c>
      <c r="E2322" s="6">
        <v>0.27470302045011391</v>
      </c>
      <c r="F2322" s="7">
        <f t="shared" si="72"/>
        <v>-9.3331380852823206E-4</v>
      </c>
      <c r="G2322" s="7" cm="1">
        <f t="array" ref="G2322">SQRT(MMULT(MMULT(B2322:E2322,$M$3:$P$6),TRANSPOSE(B2322:E2322)))</f>
        <v>2.0769610058291695E-2</v>
      </c>
      <c r="H2322" s="9">
        <f t="shared" si="73"/>
        <v>-9.3083779767757835E-2</v>
      </c>
    </row>
    <row r="2323" spans="1:8" x14ac:dyDescent="0.35">
      <c r="A2323">
        <v>2314</v>
      </c>
      <c r="B2323" s="6">
        <v>0.35831032095206822</v>
      </c>
      <c r="C2323" s="6">
        <v>0.29377451353974704</v>
      </c>
      <c r="D2323" s="6">
        <v>6.3214773745316838E-2</v>
      </c>
      <c r="E2323" s="6">
        <v>0.28470039176286799</v>
      </c>
      <c r="F2323" s="7">
        <f t="shared" si="72"/>
        <v>-9.0703176661461498E-4</v>
      </c>
      <c r="G2323" s="7" cm="1">
        <f t="array" ref="G2323">SQRT(MMULT(MMULT(B2323:E2323,$M$3:$P$6),TRANSPOSE(B2323:E2323)))</f>
        <v>2.2750927887222137E-2</v>
      </c>
      <c r="H2323" s="9">
        <f t="shared" si="73"/>
        <v>-8.3822153367453772E-2</v>
      </c>
    </row>
    <row r="2324" spans="1:8" x14ac:dyDescent="0.35">
      <c r="A2324">
        <v>2315</v>
      </c>
      <c r="B2324" s="6">
        <v>0.23764293404859216</v>
      </c>
      <c r="C2324" s="6">
        <v>0.23009383158684957</v>
      </c>
      <c r="D2324" s="6">
        <v>0.42076423713125471</v>
      </c>
      <c r="E2324" s="6">
        <v>0.11149899723330356</v>
      </c>
      <c r="F2324" s="7">
        <f t="shared" si="72"/>
        <v>-1.6604965241073476E-3</v>
      </c>
      <c r="G2324" s="7" cm="1">
        <f t="array" ref="G2324">SQRT(MMULT(MMULT(B2324:E2324,$M$3:$P$6),TRANSPOSE(B2324:E2324)))</f>
        <v>1.7175666227634837E-2</v>
      </c>
      <c r="H2324" s="9">
        <f t="shared" si="73"/>
        <v>-0.15489917473051115</v>
      </c>
    </row>
    <row r="2325" spans="1:8" x14ac:dyDescent="0.35">
      <c r="A2325">
        <v>2316</v>
      </c>
      <c r="B2325" s="6">
        <v>0.18399442564309529</v>
      </c>
      <c r="C2325" s="6">
        <v>0.27620896141415341</v>
      </c>
      <c r="D2325" s="6">
        <v>0.21710858898440444</v>
      </c>
      <c r="E2325" s="6">
        <v>0.32268802395834695</v>
      </c>
      <c r="F2325" s="7">
        <f t="shared" si="72"/>
        <v>-8.6099006880306249E-4</v>
      </c>
      <c r="G2325" s="7" cm="1">
        <f t="array" ref="G2325">SQRT(MMULT(MMULT(B2325:E2325,$M$3:$P$6),TRANSPOSE(B2325:E2325)))</f>
        <v>2.2145686936658304E-2</v>
      </c>
      <c r="H2325" s="9">
        <f t="shared" si="73"/>
        <v>-8.4033973483230245E-2</v>
      </c>
    </row>
    <row r="2326" spans="1:8" x14ac:dyDescent="0.35">
      <c r="A2326">
        <v>2317</v>
      </c>
      <c r="B2326" s="6">
        <v>0.168255104036517</v>
      </c>
      <c r="C2326" s="6">
        <v>0.12088374552143594</v>
      </c>
      <c r="D2326" s="6">
        <v>0.24590675330649253</v>
      </c>
      <c r="E2326" s="6">
        <v>0.46495439713555453</v>
      </c>
      <c r="F2326" s="7">
        <f t="shared" si="72"/>
        <v>1.4370068975549282E-4</v>
      </c>
      <c r="G2326" s="7" cm="1">
        <f t="array" ref="G2326">SQRT(MMULT(MMULT(B2326:E2326,$M$3:$P$6),TRANSPOSE(B2326:E2326)))</f>
        <v>2.5505128992914999E-2</v>
      </c>
      <c r="H2326" s="9">
        <f t="shared" si="73"/>
        <v>-3.3573612212758314E-2</v>
      </c>
    </row>
    <row r="2327" spans="1:8" x14ac:dyDescent="0.35">
      <c r="A2327">
        <v>2318</v>
      </c>
      <c r="B2327" s="6">
        <v>0.38606956376197593</v>
      </c>
      <c r="C2327" s="6">
        <v>4.388895996338292E-2</v>
      </c>
      <c r="D2327" s="6">
        <v>0.22849451727583162</v>
      </c>
      <c r="E2327" s="6">
        <v>0.34154695899880938</v>
      </c>
      <c r="F2327" s="7">
        <f t="shared" si="72"/>
        <v>-2.2810573190906909E-5</v>
      </c>
      <c r="G2327" s="7" cm="1">
        <f t="array" ref="G2327">SQRT(MMULT(MMULT(B2327:E2327,$M$3:$P$6),TRANSPOSE(B2327:E2327)))</f>
        <v>2.2641134563854831E-2</v>
      </c>
      <c r="H2327" s="9">
        <f t="shared" si="73"/>
        <v>-4.5174881599076781E-2</v>
      </c>
    </row>
    <row r="2328" spans="1:8" x14ac:dyDescent="0.35">
      <c r="A2328">
        <v>2319</v>
      </c>
      <c r="B2328" s="6">
        <v>0.24045574278380952</v>
      </c>
      <c r="C2328" s="6">
        <v>0.35634648651720929</v>
      </c>
      <c r="D2328" s="6">
        <v>0.30833745338792434</v>
      </c>
      <c r="E2328" s="6">
        <v>9.4860317311056819E-2</v>
      </c>
      <c r="F2328" s="7">
        <f t="shared" si="72"/>
        <v>-2.0358767095989654E-3</v>
      </c>
      <c r="G2328" s="7" cm="1">
        <f t="array" ref="G2328">SQRT(MMULT(MMULT(B2328:E2328,$M$3:$P$6),TRANSPOSE(B2328:E2328)))</f>
        <v>1.8106891935214278E-2</v>
      </c>
      <c r="H2328" s="9">
        <f t="shared" si="73"/>
        <v>-0.16766415354226494</v>
      </c>
    </row>
    <row r="2329" spans="1:8" x14ac:dyDescent="0.35">
      <c r="A2329">
        <v>2320</v>
      </c>
      <c r="B2329" s="6">
        <v>0.15986851096049368</v>
      </c>
      <c r="C2329" s="6">
        <v>0.29448447434924013</v>
      </c>
      <c r="D2329" s="6">
        <v>0.2801566668232271</v>
      </c>
      <c r="E2329" s="6">
        <v>0.26549034786703912</v>
      </c>
      <c r="F2329" s="7">
        <f t="shared" si="72"/>
        <v>-1.1886832351130281E-3</v>
      </c>
      <c r="G2329" s="7" cm="1">
        <f t="array" ref="G2329">SQRT(MMULT(MMULT(B2329:E2329,$M$3:$P$6),TRANSPOSE(B2329:E2329)))</f>
        <v>2.0510616740281814E-2</v>
      </c>
      <c r="H2329" s="9">
        <f t="shared" si="73"/>
        <v>-0.10670977195993162</v>
      </c>
    </row>
    <row r="2330" spans="1:8" x14ac:dyDescent="0.35">
      <c r="A2330">
        <v>2321</v>
      </c>
      <c r="B2330" s="6">
        <v>0.35892474770152649</v>
      </c>
      <c r="C2330" s="6">
        <v>0.21689670886658868</v>
      </c>
      <c r="D2330" s="6">
        <v>0.27667726004003396</v>
      </c>
      <c r="E2330" s="6">
        <v>0.14750128339185092</v>
      </c>
      <c r="F2330" s="7">
        <f t="shared" si="72"/>
        <v>-1.3472858715939291E-3</v>
      </c>
      <c r="G2330" s="7" cm="1">
        <f t="array" ref="G2330">SQRT(MMULT(MMULT(B2330:E2330,$M$3:$P$6),TRANSPOSE(B2330:E2330)))</f>
        <v>1.8737762755787136E-2</v>
      </c>
      <c r="H2330" s="9">
        <f t="shared" si="73"/>
        <v>-0.12527033788326586</v>
      </c>
    </row>
    <row r="2331" spans="1:8" x14ac:dyDescent="0.35">
      <c r="A2331">
        <v>2322</v>
      </c>
      <c r="B2331" s="6">
        <v>0.41693339316258582</v>
      </c>
      <c r="C2331" s="6">
        <v>0.41513736561043491</v>
      </c>
      <c r="D2331" s="6">
        <v>1.4165510073552975E-2</v>
      </c>
      <c r="E2331" s="6">
        <v>0.15376373115342645</v>
      </c>
      <c r="F2331" s="7">
        <f t="shared" si="72"/>
        <v>-1.7372021836154811E-3</v>
      </c>
      <c r="G2331" s="7" cm="1">
        <f t="array" ref="G2331">SQRT(MMULT(MMULT(B2331:E2331,$M$3:$P$6),TRANSPOSE(B2331:E2331)))</f>
        <v>2.1524358018359675E-2</v>
      </c>
      <c r="H2331" s="9">
        <f t="shared" si="73"/>
        <v>-0.12716765727835991</v>
      </c>
    </row>
    <row r="2332" spans="1:8" x14ac:dyDescent="0.35">
      <c r="A2332">
        <v>2323</v>
      </c>
      <c r="B2332" s="6">
        <v>0.18377874622338514</v>
      </c>
      <c r="C2332" s="6">
        <v>0.34938214376334842</v>
      </c>
      <c r="D2332" s="6">
        <v>0.14297793276883064</v>
      </c>
      <c r="E2332" s="6">
        <v>0.32386117724443569</v>
      </c>
      <c r="F2332" s="7">
        <f t="shared" si="72"/>
        <v>-1.031072988300386E-3</v>
      </c>
      <c r="G2332" s="7" cm="1">
        <f t="array" ref="G2332">SQRT(MMULT(MMULT(B2332:E2332,$M$3:$P$6),TRANSPOSE(B2332:E2332)))</f>
        <v>2.2810033377376599E-2</v>
      </c>
      <c r="H2332" s="9">
        <f t="shared" si="73"/>
        <v>-8.9042964326165375E-2</v>
      </c>
    </row>
    <row r="2333" spans="1:8" x14ac:dyDescent="0.35">
      <c r="A2333">
        <v>2324</v>
      </c>
      <c r="B2333" s="6">
        <v>0.27216363619480016</v>
      </c>
      <c r="C2333" s="6">
        <v>0.16721816522173594</v>
      </c>
      <c r="D2333" s="6">
        <v>0.44241417684133333</v>
      </c>
      <c r="E2333" s="6">
        <v>0.11820402174213071</v>
      </c>
      <c r="F2333" s="7">
        <f t="shared" si="72"/>
        <v>-1.4459174732100498E-3</v>
      </c>
      <c r="G2333" s="7" cm="1">
        <f t="array" ref="G2333">SQRT(MMULT(MMULT(B2333:E2333,$M$3:$P$6),TRANSPOSE(B2333:E2333)))</f>
        <v>1.7046159161367893E-2</v>
      </c>
      <c r="H2333" s="9">
        <f t="shared" si="73"/>
        <v>-0.14348789366893214</v>
      </c>
    </row>
    <row r="2334" spans="1:8" x14ac:dyDescent="0.35">
      <c r="A2334">
        <v>2325</v>
      </c>
      <c r="B2334" s="6">
        <v>0.33740316294530093</v>
      </c>
      <c r="C2334" s="6">
        <v>0.21846922521983636</v>
      </c>
      <c r="D2334" s="6">
        <v>0.26497183827348275</v>
      </c>
      <c r="E2334" s="6">
        <v>0.17915577356137993</v>
      </c>
      <c r="F2334" s="7">
        <f t="shared" si="72"/>
        <v>-1.2277377541505164E-3</v>
      </c>
      <c r="G2334" s="7" cm="1">
        <f t="array" ref="G2334">SQRT(MMULT(MMULT(B2334:E2334,$M$3:$P$6),TRANSPOSE(B2334:E2334)))</f>
        <v>1.9216272173554677E-2</v>
      </c>
      <c r="H2334" s="9">
        <f t="shared" si="73"/>
        <v>-0.11592975651210416</v>
      </c>
    </row>
    <row r="2335" spans="1:8" x14ac:dyDescent="0.35">
      <c r="A2335">
        <v>2326</v>
      </c>
      <c r="B2335" s="6">
        <v>0.14060168399811729</v>
      </c>
      <c r="C2335" s="6">
        <v>0.12542257991247066</v>
      </c>
      <c r="D2335" s="6">
        <v>0.35740140170972745</v>
      </c>
      <c r="E2335" s="6">
        <v>0.37657433437968468</v>
      </c>
      <c r="F2335" s="7">
        <f t="shared" si="72"/>
        <v>-2.9655515523319045E-4</v>
      </c>
      <c r="G2335" s="7" cm="1">
        <f t="array" ref="G2335">SQRT(MMULT(MMULT(B2335:E2335,$M$3:$P$6),TRANSPOSE(B2335:E2335)))</f>
        <v>2.2436186530814049E-2</v>
      </c>
      <c r="H2335" s="9">
        <f t="shared" si="73"/>
        <v>-5.7788570863078294E-2</v>
      </c>
    </row>
    <row r="2336" spans="1:8" x14ac:dyDescent="0.35">
      <c r="A2336">
        <v>2327</v>
      </c>
      <c r="B2336" s="6">
        <v>0.13158513398779115</v>
      </c>
      <c r="C2336" s="6">
        <v>4.2478582928710228E-2</v>
      </c>
      <c r="D2336" s="6">
        <v>0.53015051720527828</v>
      </c>
      <c r="E2336" s="6">
        <v>0.29578576587822047</v>
      </c>
      <c r="F2336" s="7">
        <f t="shared" si="72"/>
        <v>-4.7467506251889363E-4</v>
      </c>
      <c r="G2336" s="7" cm="1">
        <f t="array" ref="G2336">SQRT(MMULT(MMULT(B2336:E2336,$M$3:$P$6),TRANSPOSE(B2336:E2336)))</f>
        <v>1.9527685723635956E-2</v>
      </c>
      <c r="H2336" s="9">
        <f t="shared" si="73"/>
        <v>-7.5517144396377384E-2</v>
      </c>
    </row>
    <row r="2337" spans="1:8" x14ac:dyDescent="0.35">
      <c r="A2337">
        <v>2328</v>
      </c>
      <c r="B2337" s="6">
        <v>0.29996958235028598</v>
      </c>
      <c r="C2337" s="6">
        <v>0.2533991287737497</v>
      </c>
      <c r="D2337" s="6">
        <v>0.26932821751099967</v>
      </c>
      <c r="E2337" s="6">
        <v>0.17730307136496476</v>
      </c>
      <c r="F2337" s="7">
        <f t="shared" si="72"/>
        <v>-1.3561217806642802E-3</v>
      </c>
      <c r="G2337" s="7" cm="1">
        <f t="array" ref="G2337">SQRT(MMULT(MMULT(B2337:E2337,$M$3:$P$6),TRANSPOSE(B2337:E2337)))</f>
        <v>1.9154564848435928E-2</v>
      </c>
      <c r="H2337" s="9">
        <f t="shared" si="73"/>
        <v>-0.1230057586433069</v>
      </c>
    </row>
    <row r="2338" spans="1:8" x14ac:dyDescent="0.35">
      <c r="A2338">
        <v>2329</v>
      </c>
      <c r="B2338" s="6">
        <v>8.2821859930913524E-2</v>
      </c>
      <c r="C2338" s="6">
        <v>0.37849012572310586</v>
      </c>
      <c r="D2338" s="6">
        <v>0.23374756292689863</v>
      </c>
      <c r="E2338" s="6">
        <v>0.30494045141908205</v>
      </c>
      <c r="F2338" s="7">
        <f t="shared" si="72"/>
        <v>-1.2848658081135154E-3</v>
      </c>
      <c r="G2338" s="7" cm="1">
        <f t="array" ref="G2338">SQRT(MMULT(MMULT(B2338:E2338,$M$3:$P$6),TRANSPOSE(B2338:E2338)))</f>
        <v>2.175165644295346E-2</v>
      </c>
      <c r="H2338" s="9">
        <f t="shared" si="73"/>
        <v>-0.10504330160352948</v>
      </c>
    </row>
    <row r="2339" spans="1:8" x14ac:dyDescent="0.35">
      <c r="A2339">
        <v>2330</v>
      </c>
      <c r="B2339" s="6">
        <v>0.32643774604101505</v>
      </c>
      <c r="C2339" s="6">
        <v>6.0291580470849936E-3</v>
      </c>
      <c r="D2339" s="6">
        <v>0.16826490445635223</v>
      </c>
      <c r="E2339" s="6">
        <v>0.49926819145554768</v>
      </c>
      <c r="F2339" s="7">
        <f t="shared" si="72"/>
        <v>7.28431676495115E-4</v>
      </c>
      <c r="G2339" s="7" cm="1">
        <f t="array" ref="G2339">SQRT(MMULT(MMULT(B2339:E2339,$M$3:$P$6),TRANSPOSE(B2339:E2339)))</f>
        <v>2.7156976212205391E-2</v>
      </c>
      <c r="H2339" s="9">
        <f t="shared" si="73"/>
        <v>-9.9999470258707139E-3</v>
      </c>
    </row>
    <row r="2340" spans="1:8" x14ac:dyDescent="0.35">
      <c r="A2340">
        <v>2331</v>
      </c>
      <c r="B2340" s="6">
        <v>0.56198138594384228</v>
      </c>
      <c r="C2340" s="6">
        <v>0.10818647043853655</v>
      </c>
      <c r="D2340" s="6">
        <v>0.32920243966894391</v>
      </c>
      <c r="E2340" s="6">
        <v>6.2970394867720007E-4</v>
      </c>
      <c r="F2340" s="7">
        <f t="shared" si="72"/>
        <v>-1.5590434231609585E-3</v>
      </c>
      <c r="G2340" s="7" cm="1">
        <f t="array" ref="G2340">SQRT(MMULT(MMULT(B2340:E2340,$M$3:$P$6),TRANSPOSE(B2340:E2340)))</f>
        <v>1.76911996129283E-2</v>
      </c>
      <c r="H2340" s="9">
        <f t="shared" si="73"/>
        <v>-0.14465064434018773</v>
      </c>
    </row>
    <row r="2341" spans="1:8" x14ac:dyDescent="0.35">
      <c r="A2341">
        <v>2332</v>
      </c>
      <c r="B2341" s="6">
        <v>0.33242296217110362</v>
      </c>
      <c r="C2341" s="6">
        <v>0.20535221827010039</v>
      </c>
      <c r="D2341" s="6">
        <v>0.18405095251976364</v>
      </c>
      <c r="E2341" s="6">
        <v>0.27817386703903219</v>
      </c>
      <c r="F2341" s="7">
        <f t="shared" si="72"/>
        <v>-7.5013332640312094E-4</v>
      </c>
      <c r="G2341" s="7" cm="1">
        <f t="array" ref="G2341">SQRT(MMULT(MMULT(B2341:E2341,$M$3:$P$6),TRANSPOSE(B2341:E2341)))</f>
        <v>2.1529456180639388E-2</v>
      </c>
      <c r="H2341" s="9">
        <f t="shared" si="73"/>
        <v>-8.1290178057397869E-2</v>
      </c>
    </row>
    <row r="2342" spans="1:8" x14ac:dyDescent="0.35">
      <c r="A2342">
        <v>2333</v>
      </c>
      <c r="B2342" s="6">
        <v>0.20794064478637983</v>
      </c>
      <c r="C2342" s="6">
        <v>0.52112726369482965</v>
      </c>
      <c r="D2342" s="6">
        <v>6.2817620311116776E-2</v>
      </c>
      <c r="E2342" s="6">
        <v>0.20811447120767393</v>
      </c>
      <c r="F2342" s="7">
        <f t="shared" si="72"/>
        <v>-1.9461175000726136E-3</v>
      </c>
      <c r="G2342" s="7" cm="1">
        <f t="array" ref="G2342">SQRT(MMULT(MMULT(B2342:E2342,$M$3:$P$6),TRANSPOSE(B2342:E2342)))</f>
        <v>2.1786713233626614E-2</v>
      </c>
      <c r="H2342" s="9">
        <f t="shared" si="73"/>
        <v>-0.13522542241596316</v>
      </c>
    </row>
    <row r="2343" spans="1:8" x14ac:dyDescent="0.35">
      <c r="A2343">
        <v>2334</v>
      </c>
      <c r="B2343" s="6">
        <v>0.52275289105023526</v>
      </c>
      <c r="C2343" s="6">
        <v>0.15102226901601751</v>
      </c>
      <c r="D2343" s="6">
        <v>5.0770751060380502E-3</v>
      </c>
      <c r="E2343" s="6">
        <v>0.32114776482770913</v>
      </c>
      <c r="F2343" s="7">
        <f t="shared" si="72"/>
        <v>-2.3970890492093294E-4</v>
      </c>
      <c r="G2343" s="7" cm="1">
        <f t="array" ref="G2343">SQRT(MMULT(MMULT(B2343:E2343,$M$3:$P$6),TRANSPOSE(B2343:E2343)))</f>
        <v>2.4152806444490818E-2</v>
      </c>
      <c r="H2343" s="9">
        <f t="shared" si="73"/>
        <v>-5.1327737328169032E-2</v>
      </c>
    </row>
    <row r="2344" spans="1:8" x14ac:dyDescent="0.35">
      <c r="A2344">
        <v>2335</v>
      </c>
      <c r="B2344" s="6">
        <v>0.53713154168806865</v>
      </c>
      <c r="C2344" s="6">
        <v>0.2618056329233629</v>
      </c>
      <c r="D2344" s="6">
        <v>6.303966007240723E-2</v>
      </c>
      <c r="E2344" s="6">
        <v>0.1380231653161611</v>
      </c>
      <c r="F2344" s="7">
        <f t="shared" si="72"/>
        <v>-1.325169351500916E-3</v>
      </c>
      <c r="G2344" s="7" cm="1">
        <f t="array" ref="G2344">SQRT(MMULT(MMULT(B2344:E2344,$M$3:$P$6),TRANSPOSE(B2344:E2344)))</f>
        <v>2.0852869489273899E-2</v>
      </c>
      <c r="H2344" s="9">
        <f t="shared" si="73"/>
        <v>-0.11150356801959149</v>
      </c>
    </row>
    <row r="2345" spans="1:8" x14ac:dyDescent="0.35">
      <c r="A2345">
        <v>2336</v>
      </c>
      <c r="B2345" s="6">
        <v>0.17162330761920441</v>
      </c>
      <c r="C2345" s="6">
        <v>0.36249815062050988</v>
      </c>
      <c r="D2345" s="6">
        <v>0.31404765677119661</v>
      </c>
      <c r="E2345" s="6">
        <v>0.15183088498908898</v>
      </c>
      <c r="F2345" s="7">
        <f t="shared" si="72"/>
        <v>-1.8578619322746474E-3</v>
      </c>
      <c r="G2345" s="7" cm="1">
        <f t="array" ref="G2345">SQRT(MMULT(MMULT(B2345:E2345,$M$3:$P$6),TRANSPOSE(B2345:E2345)))</f>
        <v>1.8588594334981421E-2</v>
      </c>
      <c r="H2345" s="9">
        <f t="shared" si="73"/>
        <v>-0.15374276724606911</v>
      </c>
    </row>
    <row r="2346" spans="1:8" x14ac:dyDescent="0.35">
      <c r="A2346">
        <v>2337</v>
      </c>
      <c r="B2346" s="6">
        <v>0.1012523882125079</v>
      </c>
      <c r="C2346" s="6">
        <v>0.28095598071353434</v>
      </c>
      <c r="D2346" s="6">
        <v>0.45325945651825916</v>
      </c>
      <c r="E2346" s="6">
        <v>0.16453217455569863</v>
      </c>
      <c r="F2346" s="7">
        <f t="shared" si="72"/>
        <v>-1.6729966120145447E-3</v>
      </c>
      <c r="G2346" s="7" cm="1">
        <f t="array" ref="G2346">SQRT(MMULT(MMULT(B2346:E2346,$M$3:$P$6),TRANSPOSE(B2346:E2346)))</f>
        <v>1.7622049432494392E-2</v>
      </c>
      <c r="H2346" s="9">
        <f t="shared" si="73"/>
        <v>-0.15168477549981446</v>
      </c>
    </row>
    <row r="2347" spans="1:8" x14ac:dyDescent="0.35">
      <c r="A2347">
        <v>2338</v>
      </c>
      <c r="B2347" s="6">
        <v>0.14694835533585324</v>
      </c>
      <c r="C2347" s="6">
        <v>6.0163028881287745E-2</v>
      </c>
      <c r="D2347" s="6">
        <v>0.41156502243202608</v>
      </c>
      <c r="E2347" s="6">
        <v>0.38132359335083288</v>
      </c>
      <c r="F2347" s="7">
        <f t="shared" si="72"/>
        <v>-1.1249957618875541E-4</v>
      </c>
      <c r="G2347" s="7" cm="1">
        <f t="array" ref="G2347">SQRT(MMULT(MMULT(B2347:E2347,$M$3:$P$6),TRANSPOSE(B2347:E2347)))</f>
        <v>2.2275841562641199E-2</v>
      </c>
      <c r="H2347" s="9">
        <f t="shared" si="73"/>
        <v>-4.9941977413528016E-2</v>
      </c>
    </row>
    <row r="2348" spans="1:8" x14ac:dyDescent="0.35">
      <c r="A2348">
        <v>2339</v>
      </c>
      <c r="B2348" s="6">
        <v>0.1604048128596674</v>
      </c>
      <c r="C2348" s="6">
        <v>0.31806576806102232</v>
      </c>
      <c r="D2348" s="6">
        <v>0.3617640310285099</v>
      </c>
      <c r="E2348" s="6">
        <v>0.15976538805080046</v>
      </c>
      <c r="F2348" s="7">
        <f t="shared" si="72"/>
        <v>-1.726204328380181E-3</v>
      </c>
      <c r="G2348" s="7" cm="1">
        <f t="array" ref="G2348">SQRT(MMULT(MMULT(B2348:E2348,$M$3:$P$6),TRANSPOSE(B2348:E2348)))</f>
        <v>1.8242320001579094E-2</v>
      </c>
      <c r="H2348" s="9">
        <f t="shared" si="73"/>
        <v>-0.14944394836535019</v>
      </c>
    </row>
    <row r="2349" spans="1:8" x14ac:dyDescent="0.35">
      <c r="A2349">
        <v>2340</v>
      </c>
      <c r="B2349" s="6">
        <v>0.44298497536236942</v>
      </c>
      <c r="C2349" s="6">
        <v>0.16527692219110487</v>
      </c>
      <c r="D2349" s="6">
        <v>6.7455934248959057E-2</v>
      </c>
      <c r="E2349" s="6">
        <v>0.3242821681975665</v>
      </c>
      <c r="F2349" s="7">
        <f t="shared" si="72"/>
        <v>-3.3692482631589164E-4</v>
      </c>
      <c r="G2349" s="7" cm="1">
        <f t="array" ref="G2349">SQRT(MMULT(MMULT(B2349:E2349,$M$3:$P$6),TRANSPOSE(B2349:E2349)))</f>
        <v>2.3555041365306308E-2</v>
      </c>
      <c r="H2349" s="9">
        <f t="shared" si="73"/>
        <v>-5.6757481576110429E-2</v>
      </c>
    </row>
    <row r="2350" spans="1:8" x14ac:dyDescent="0.35">
      <c r="A2350">
        <v>2341</v>
      </c>
      <c r="B2350" s="6">
        <v>0.39695745861311332</v>
      </c>
      <c r="C2350" s="6">
        <v>0.37964933276357243</v>
      </c>
      <c r="D2350" s="6">
        <v>8.935921573999292E-2</v>
      </c>
      <c r="E2350" s="6">
        <v>0.13403399288332127</v>
      </c>
      <c r="F2350" s="7">
        <f t="shared" si="72"/>
        <v>-1.7614652628277839E-3</v>
      </c>
      <c r="G2350" s="7" cm="1">
        <f t="array" ref="G2350">SQRT(MMULT(MMULT(B2350:E2350,$M$3:$P$6),TRANSPOSE(B2350:E2350)))</f>
        <v>2.052150639299305E-2</v>
      </c>
      <c r="H2350" s="9">
        <f t="shared" si="73"/>
        <v>-0.13456445204094133</v>
      </c>
    </row>
    <row r="2351" spans="1:8" x14ac:dyDescent="0.35">
      <c r="A2351">
        <v>2342</v>
      </c>
      <c r="B2351" s="6">
        <v>0.33775299775811141</v>
      </c>
      <c r="C2351" s="6">
        <v>0.21664632870863068</v>
      </c>
      <c r="D2351" s="6">
        <v>0.1275045495457803</v>
      </c>
      <c r="E2351" s="6">
        <v>0.31809612398747772</v>
      </c>
      <c r="F2351" s="7">
        <f t="shared" si="72"/>
        <v>-5.901637903930044E-4</v>
      </c>
      <c r="G2351" s="7" cm="1">
        <f t="array" ref="G2351">SQRT(MMULT(MMULT(B2351:E2351,$M$3:$P$6),TRANSPOSE(B2351:E2351)))</f>
        <v>2.2810162059635625E-2</v>
      </c>
      <c r="H2351" s="9">
        <f t="shared" si="73"/>
        <v>-6.9712954525953344E-2</v>
      </c>
    </row>
    <row r="2352" spans="1:8" x14ac:dyDescent="0.35">
      <c r="A2352">
        <v>2343</v>
      </c>
      <c r="B2352" s="6">
        <v>0.194997133073704</v>
      </c>
      <c r="C2352" s="6">
        <v>9.1123679724257986E-2</v>
      </c>
      <c r="D2352" s="6">
        <v>0.38875124964117996</v>
      </c>
      <c r="E2352" s="6">
        <v>0.32512793756085812</v>
      </c>
      <c r="F2352" s="7">
        <f t="shared" si="72"/>
        <v>-3.9600837192729755E-4</v>
      </c>
      <c r="G2352" s="7" cm="1">
        <f t="array" ref="G2352">SQRT(MMULT(MMULT(B2352:E2352,$M$3:$P$6),TRANSPOSE(B2352:E2352)))</f>
        <v>2.0998129648586529E-2</v>
      </c>
      <c r="H2352" s="9">
        <f t="shared" si="73"/>
        <v>-6.6482510361167743E-2</v>
      </c>
    </row>
    <row r="2353" spans="1:8" x14ac:dyDescent="0.35">
      <c r="A2353">
        <v>2344</v>
      </c>
      <c r="B2353" s="6">
        <v>0.16141419983399294</v>
      </c>
      <c r="C2353" s="6">
        <v>6.6626987119688924E-2</v>
      </c>
      <c r="D2353" s="6">
        <v>0.35864861526861225</v>
      </c>
      <c r="E2353" s="6">
        <v>0.41331019777770583</v>
      </c>
      <c r="F2353" s="7">
        <f t="shared" si="72"/>
        <v>3.1749318082960765E-5</v>
      </c>
      <c r="G2353" s="7" cm="1">
        <f t="array" ref="G2353">SQRT(MMULT(MMULT(B2353:E2353,$M$3:$P$6),TRANSPOSE(B2353:E2353)))</f>
        <v>2.3429822011107271E-2</v>
      </c>
      <c r="H2353" s="9">
        <f t="shared" si="73"/>
        <v>-4.1325567110924916E-2</v>
      </c>
    </row>
    <row r="2354" spans="1:8" x14ac:dyDescent="0.35">
      <c r="A2354">
        <v>2345</v>
      </c>
      <c r="B2354" s="6">
        <v>0.48594827984261535</v>
      </c>
      <c r="C2354" s="6">
        <v>0.13838879591274161</v>
      </c>
      <c r="D2354" s="6">
        <v>1.3929730192722398E-2</v>
      </c>
      <c r="E2354" s="6">
        <v>0.36173319405192067</v>
      </c>
      <c r="F2354" s="7">
        <f t="shared" si="72"/>
        <v>-6.028510710142927E-5</v>
      </c>
      <c r="G2354" s="7" cm="1">
        <f t="array" ref="G2354">SQRT(MMULT(MMULT(B2354:E2354,$M$3:$P$6),TRANSPOSE(B2354:E2354)))</f>
        <v>2.48891979223872E-2</v>
      </c>
      <c r="H2354" s="9">
        <f t="shared" si="73"/>
        <v>-4.2600211963750342E-2</v>
      </c>
    </row>
    <row r="2355" spans="1:8" x14ac:dyDescent="0.35">
      <c r="A2355">
        <v>2346</v>
      </c>
      <c r="B2355" s="6">
        <v>0.26274467468326446</v>
      </c>
      <c r="C2355" s="6">
        <v>2.3018291328057525E-3</v>
      </c>
      <c r="D2355" s="6">
        <v>0.33219386571507037</v>
      </c>
      <c r="E2355" s="6">
        <v>0.40275963046885938</v>
      </c>
      <c r="F2355" s="7">
        <f t="shared" si="72"/>
        <v>2.3599305083715945E-4</v>
      </c>
      <c r="G2355" s="7" cm="1">
        <f t="array" ref="G2355">SQRT(MMULT(MMULT(B2355:E2355,$M$3:$P$6),TRANSPOSE(B2355:E2355)))</f>
        <v>2.3404332809266622E-2</v>
      </c>
      <c r="H2355" s="9">
        <f t="shared" si="73"/>
        <v>-3.264382520062023E-2</v>
      </c>
    </row>
    <row r="2356" spans="1:8" x14ac:dyDescent="0.35">
      <c r="A2356">
        <v>2347</v>
      </c>
      <c r="B2356" s="6">
        <v>0.36136725394988334</v>
      </c>
      <c r="C2356" s="6">
        <v>0.21441081394873471</v>
      </c>
      <c r="D2356" s="6">
        <v>0.27901930921992363</v>
      </c>
      <c r="E2356" s="6">
        <v>0.14520262288145827</v>
      </c>
      <c r="F2356" s="7">
        <f t="shared" si="72"/>
        <v>-1.3494348316094012E-3</v>
      </c>
      <c r="G2356" s="7" cm="1">
        <f t="array" ref="G2356">SQRT(MMULT(MMULT(B2356:E2356,$M$3:$P$6),TRANSPOSE(B2356:E2356)))</f>
        <v>1.8692548097268301E-2</v>
      </c>
      <c r="H2356" s="9">
        <f t="shared" si="73"/>
        <v>-0.12568831276420489</v>
      </c>
    </row>
    <row r="2357" spans="1:8" x14ac:dyDescent="0.35">
      <c r="A2357">
        <v>2348</v>
      </c>
      <c r="B2357" s="6">
        <v>0.11045986516888184</v>
      </c>
      <c r="C2357" s="6">
        <v>0.42765323833958607</v>
      </c>
      <c r="D2357" s="6">
        <v>0.24329336983700617</v>
      </c>
      <c r="E2357" s="6">
        <v>0.21859352665452583</v>
      </c>
      <c r="F2357" s="7">
        <f t="shared" si="72"/>
        <v>-1.7690941988652252E-3</v>
      </c>
      <c r="G2357" s="7" cm="1">
        <f t="array" ref="G2357">SQRT(MMULT(MMULT(B2357:E2357,$M$3:$P$6),TRANSPOSE(B2357:E2357)))</f>
        <v>2.0186473873472568E-2</v>
      </c>
      <c r="H2357" s="9">
        <f t="shared" si="73"/>
        <v>-0.13717572549924853</v>
      </c>
    </row>
    <row r="2358" spans="1:8" x14ac:dyDescent="0.35">
      <c r="A2358">
        <v>2349</v>
      </c>
      <c r="B2358" s="6">
        <v>0.21463067319461335</v>
      </c>
      <c r="C2358" s="6">
        <v>0.32725554265670476</v>
      </c>
      <c r="D2358" s="6">
        <v>0.2900978493502322</v>
      </c>
      <c r="E2358" s="6">
        <v>0.16801593479844962</v>
      </c>
      <c r="F2358" s="7">
        <f t="shared" si="72"/>
        <v>-1.658040155082704E-3</v>
      </c>
      <c r="G2358" s="7" cm="1">
        <f t="array" ref="G2358">SQRT(MMULT(MMULT(B2358:E2358,$M$3:$P$6),TRANSPOSE(B2358:E2358)))</f>
        <v>1.8917697305561334E-2</v>
      </c>
      <c r="H2358" s="9">
        <f t="shared" si="73"/>
        <v>-0.14050548077546976</v>
      </c>
    </row>
    <row r="2359" spans="1:8" x14ac:dyDescent="0.35">
      <c r="A2359">
        <v>2350</v>
      </c>
      <c r="B2359" s="6">
        <v>0.65784441370884861</v>
      </c>
      <c r="C2359" s="6">
        <v>7.9295671232132381E-2</v>
      </c>
      <c r="D2359" s="6">
        <v>9.9039763282164892E-2</v>
      </c>
      <c r="E2359" s="6">
        <v>0.16382015177685416</v>
      </c>
      <c r="F2359" s="7">
        <f t="shared" si="72"/>
        <v>-6.5356590958714459E-4</v>
      </c>
      <c r="G2359" s="7" cm="1">
        <f t="array" ref="G2359">SQRT(MMULT(MMULT(B2359:E2359,$M$3:$P$6),TRANSPOSE(B2359:E2359)))</f>
        <v>2.0984796772405202E-2</v>
      </c>
      <c r="H2359" s="9">
        <f t="shared" si="73"/>
        <v>-7.8798280846901853E-2</v>
      </c>
    </row>
    <row r="2360" spans="1:8" x14ac:dyDescent="0.35">
      <c r="A2360">
        <v>2351</v>
      </c>
      <c r="B2360" s="6">
        <v>7.507406857923915E-2</v>
      </c>
      <c r="C2360" s="6">
        <v>0.38985685565150691</v>
      </c>
      <c r="D2360" s="6">
        <v>0.10022196948473985</v>
      </c>
      <c r="E2360" s="6">
        <v>0.43484710628451406</v>
      </c>
      <c r="F2360" s="7">
        <f t="shared" si="72"/>
        <v>-7.2787654909527155E-4</v>
      </c>
      <c r="G2360" s="7" cm="1">
        <f t="array" ref="G2360">SQRT(MMULT(MMULT(B2360:E2360,$M$3:$P$6),TRANSPOSE(B2360:E2360)))</f>
        <v>2.5763169360062295E-2</v>
      </c>
      <c r="H2360" s="9">
        <f t="shared" si="73"/>
        <v>-6.7067701374264987E-2</v>
      </c>
    </row>
    <row r="2361" spans="1:8" x14ac:dyDescent="0.35">
      <c r="A2361">
        <v>2352</v>
      </c>
      <c r="B2361" s="6">
        <v>0.21910918761439541</v>
      </c>
      <c r="C2361" s="6">
        <v>0.29377251225693446</v>
      </c>
      <c r="D2361" s="6">
        <v>0.25742209065249044</v>
      </c>
      <c r="E2361" s="6">
        <v>0.22969620947617964</v>
      </c>
      <c r="F2361" s="7">
        <f t="shared" si="72"/>
        <v>-1.2925677644035761E-3</v>
      </c>
      <c r="G2361" s="7" cm="1">
        <f t="array" ref="G2361">SQRT(MMULT(MMULT(B2361:E2361,$M$3:$P$6),TRANSPOSE(B2361:E2361)))</f>
        <v>2.0049923171894069E-2</v>
      </c>
      <c r="H2361" s="9">
        <f t="shared" si="73"/>
        <v>-0.11434297003278754</v>
      </c>
    </row>
    <row r="2362" spans="1:8" x14ac:dyDescent="0.35">
      <c r="A2362">
        <v>2353</v>
      </c>
      <c r="B2362" s="6">
        <v>9.645589278915595E-3</v>
      </c>
      <c r="C2362" s="6">
        <v>1.7048443397951224E-2</v>
      </c>
      <c r="D2362" s="6">
        <v>7.5837004167878613E-2</v>
      </c>
      <c r="E2362" s="6">
        <v>0.8974689631552546</v>
      </c>
      <c r="F2362" s="7">
        <f t="shared" si="72"/>
        <v>2.2086123244305514E-3</v>
      </c>
      <c r="G2362" s="7" cm="1">
        <f t="array" ref="G2362">SQRT(MMULT(MMULT(B2362:E2362,$M$3:$P$6),TRANSPOSE(B2362:E2362)))</f>
        <v>4.0309494679012826E-2</v>
      </c>
      <c r="H2362" s="9">
        <f t="shared" si="73"/>
        <v>2.9983316190262649E-2</v>
      </c>
    </row>
    <row r="2363" spans="1:8" x14ac:dyDescent="0.35">
      <c r="A2363">
        <v>2354</v>
      </c>
      <c r="B2363" s="6">
        <v>0.31575120504350646</v>
      </c>
      <c r="C2363" s="6">
        <v>0.28256774014650465</v>
      </c>
      <c r="D2363" s="6">
        <v>0.13727918557042854</v>
      </c>
      <c r="E2363" s="6">
        <v>0.26440186923956027</v>
      </c>
      <c r="F2363" s="7">
        <f t="shared" si="72"/>
        <v>-1.0139298476588069E-3</v>
      </c>
      <c r="G2363" s="7" cm="1">
        <f t="array" ref="G2363">SQRT(MMULT(MMULT(B2363:E2363,$M$3:$P$6),TRANSPOSE(B2363:E2363)))</f>
        <v>2.1688513303266523E-2</v>
      </c>
      <c r="H2363" s="9">
        <f t="shared" si="73"/>
        <v>-9.2856980075046808E-2</v>
      </c>
    </row>
    <row r="2364" spans="1:8" x14ac:dyDescent="0.35">
      <c r="A2364">
        <v>2355</v>
      </c>
      <c r="B2364" s="6">
        <v>0.30758790775574724</v>
      </c>
      <c r="C2364" s="6">
        <v>0.42126705817131965</v>
      </c>
      <c r="D2364" s="6">
        <v>0.18734227459150474</v>
      </c>
      <c r="E2364" s="6">
        <v>8.3802759481428332E-2</v>
      </c>
      <c r="F2364" s="7">
        <f t="shared" si="72"/>
        <v>-2.1765944579506644E-3</v>
      </c>
      <c r="G2364" s="7" cm="1">
        <f t="array" ref="G2364">SQRT(MMULT(MMULT(B2364:E2364,$M$3:$P$6),TRANSPOSE(B2364:E2364)))</f>
        <v>1.9250621735220855E-2</v>
      </c>
      <c r="H2364" s="9">
        <f t="shared" si="73"/>
        <v>-0.16501256435467643</v>
      </c>
    </row>
    <row r="2365" spans="1:8" x14ac:dyDescent="0.35">
      <c r="A2365">
        <v>2356</v>
      </c>
      <c r="B2365" s="6">
        <v>0.25492086368422101</v>
      </c>
      <c r="C2365" s="6">
        <v>0.12865244034374568</v>
      </c>
      <c r="D2365" s="6">
        <v>0.53890003209527571</v>
      </c>
      <c r="E2365" s="6">
        <v>7.7526663876757523E-2</v>
      </c>
      <c r="F2365" s="7">
        <f t="shared" si="72"/>
        <v>-1.5555760605576896E-3</v>
      </c>
      <c r="G2365" s="7" cm="1">
        <f t="array" ref="G2365">SQRT(MMULT(MMULT(B2365:E2365,$M$3:$P$6),TRANSPOSE(B2365:E2365)))</f>
        <v>1.6034549603099139E-2</v>
      </c>
      <c r="H2365" s="9">
        <f t="shared" si="73"/>
        <v>-0.15937934795896921</v>
      </c>
    </row>
    <row r="2366" spans="1:8" x14ac:dyDescent="0.35">
      <c r="A2366">
        <v>2357</v>
      </c>
      <c r="B2366" s="6">
        <v>0.28435200356940593</v>
      </c>
      <c r="C2366" s="6">
        <v>0.41077415844821014</v>
      </c>
      <c r="D2366" s="6">
        <v>0.10458983387108081</v>
      </c>
      <c r="E2366" s="6">
        <v>0.2002840041113032</v>
      </c>
      <c r="F2366" s="7">
        <f t="shared" si="72"/>
        <v>-1.6434339126973009E-3</v>
      </c>
      <c r="G2366" s="7" cm="1">
        <f t="array" ref="G2366">SQRT(MMULT(MMULT(B2366:E2366,$M$3:$P$6),TRANSPOSE(B2366:E2366)))</f>
        <v>2.109848803108785E-2</v>
      </c>
      <c r="H2366" s="9">
        <f t="shared" si="73"/>
        <v>-0.12529020604710148</v>
      </c>
    </row>
    <row r="2367" spans="1:8" x14ac:dyDescent="0.35">
      <c r="A2367">
        <v>2358</v>
      </c>
      <c r="B2367" s="6">
        <v>0.42257726474810026</v>
      </c>
      <c r="C2367" s="6">
        <v>8.2403821957627549E-2</v>
      </c>
      <c r="D2367" s="6">
        <v>0.42370800682456372</v>
      </c>
      <c r="E2367" s="6">
        <v>7.131090646970846E-2</v>
      </c>
      <c r="F2367" s="7">
        <f t="shared" si="72"/>
        <v>-1.3105493844054851E-3</v>
      </c>
      <c r="G2367" s="7" cm="1">
        <f t="array" ref="G2367">SQRT(MMULT(MMULT(B2367:E2367,$M$3:$P$6),TRANSPOSE(B2367:E2367)))</f>
        <v>1.6914886090479999E-2</v>
      </c>
      <c r="H2367" s="9">
        <f t="shared" si="73"/>
        <v>-0.13659857784711324</v>
      </c>
    </row>
    <row r="2368" spans="1:8" x14ac:dyDescent="0.35">
      <c r="A2368">
        <v>2359</v>
      </c>
      <c r="B2368" s="6">
        <v>9.991777308425949E-2</v>
      </c>
      <c r="C2368" s="6">
        <v>0.22129473716389134</v>
      </c>
      <c r="D2368" s="6">
        <v>0.42366438398986322</v>
      </c>
      <c r="E2368" s="6">
        <v>0.25512310576198588</v>
      </c>
      <c r="F2368" s="7">
        <f t="shared" si="72"/>
        <v>-1.118789297210434E-3</v>
      </c>
      <c r="G2368" s="7" cm="1">
        <f t="array" ref="G2368">SQRT(MMULT(MMULT(B2368:E2368,$M$3:$P$6),TRANSPOSE(B2368:E2368)))</f>
        <v>1.9263829621107141E-2</v>
      </c>
      <c r="H2368" s="9">
        <f t="shared" si="73"/>
        <v>-0.1099879587228545</v>
      </c>
    </row>
    <row r="2369" spans="1:8" x14ac:dyDescent="0.35">
      <c r="A2369">
        <v>2360</v>
      </c>
      <c r="B2369" s="6">
        <v>0.32517775871379689</v>
      </c>
      <c r="C2369" s="6">
        <v>0.18082890965470177</v>
      </c>
      <c r="D2369" s="6">
        <v>0.32519474222634187</v>
      </c>
      <c r="E2369" s="6">
        <v>0.16879858940515938</v>
      </c>
      <c r="F2369" s="7">
        <f t="shared" si="72"/>
        <v>-1.1966388131650605E-3</v>
      </c>
      <c r="G2369" s="7" cm="1">
        <f t="array" ref="G2369">SQRT(MMULT(MMULT(B2369:E2369,$M$3:$P$6),TRANSPOSE(B2369:E2369)))</f>
        <v>1.8559786907567408E-2</v>
      </c>
      <c r="H2369" s="9">
        <f t="shared" si="73"/>
        <v>-0.1183547431931679</v>
      </c>
    </row>
    <row r="2370" spans="1:8" x14ac:dyDescent="0.35">
      <c r="A2370">
        <v>2361</v>
      </c>
      <c r="B2370" s="6">
        <v>2.1905635432228537E-2</v>
      </c>
      <c r="C2370" s="6">
        <v>0.38526315998738564</v>
      </c>
      <c r="D2370" s="6">
        <v>0.24295587437156865</v>
      </c>
      <c r="E2370" s="6">
        <v>0.34987533020881711</v>
      </c>
      <c r="F2370" s="7">
        <f t="shared" si="72"/>
        <v>-1.1554839922101113E-3</v>
      </c>
      <c r="G2370" s="7" cm="1">
        <f t="array" ref="G2370">SQRT(MMULT(MMULT(B2370:E2370,$M$3:$P$6),TRANSPOSE(B2370:E2370)))</f>
        <v>2.2694454919174926E-2</v>
      </c>
      <c r="H2370" s="9">
        <f t="shared" si="73"/>
        <v>-9.497844296709268E-2</v>
      </c>
    </row>
    <row r="2371" spans="1:8" x14ac:dyDescent="0.35">
      <c r="A2371">
        <v>2362</v>
      </c>
      <c r="B2371" s="6">
        <v>0.4823666848647174</v>
      </c>
      <c r="C2371" s="6">
        <v>7.3582022741853881E-2</v>
      </c>
      <c r="D2371" s="6">
        <v>0.10251027266954593</v>
      </c>
      <c r="E2371" s="6">
        <v>0.34154101972388268</v>
      </c>
      <c r="F2371" s="7">
        <f t="shared" si="72"/>
        <v>-5.4980518410588375E-7</v>
      </c>
      <c r="G2371" s="7" cm="1">
        <f t="array" ref="G2371">SQRT(MMULT(MMULT(B2371:E2371,$M$3:$P$6),TRANSPOSE(B2371:E2371)))</f>
        <v>2.3724816031519994E-2</v>
      </c>
      <c r="H2371" s="9">
        <f t="shared" si="73"/>
        <v>-4.2173132295517446E-2</v>
      </c>
    </row>
    <row r="2372" spans="1:8" x14ac:dyDescent="0.35">
      <c r="A2372">
        <v>2363</v>
      </c>
      <c r="B2372" s="6">
        <v>7.6578599078063636E-2</v>
      </c>
      <c r="C2372" s="6">
        <v>0.38672417869715858</v>
      </c>
      <c r="D2372" s="6">
        <v>0.29080205516639468</v>
      </c>
      <c r="E2372" s="6">
        <v>0.24589516705838305</v>
      </c>
      <c r="F2372" s="7">
        <f t="shared" si="72"/>
        <v>-1.5795872068246845E-3</v>
      </c>
      <c r="G2372" s="7" cm="1">
        <f t="array" ref="G2372">SQRT(MMULT(MMULT(B2372:E2372,$M$3:$P$6),TRANSPOSE(B2372:E2372)))</f>
        <v>2.0208896096481691E-2</v>
      </c>
      <c r="H2372" s="9">
        <f t="shared" si="73"/>
        <v>-0.12764612151545393</v>
      </c>
    </row>
    <row r="2373" spans="1:8" x14ac:dyDescent="0.35">
      <c r="A2373">
        <v>2364</v>
      </c>
      <c r="B2373" s="6">
        <v>6.192319961131084E-2</v>
      </c>
      <c r="C2373" s="6">
        <v>0.36225781484574915</v>
      </c>
      <c r="D2373" s="6">
        <v>0.26505975932896181</v>
      </c>
      <c r="E2373" s="6">
        <v>0.31075922621397817</v>
      </c>
      <c r="F2373" s="7">
        <f t="shared" si="72"/>
        <v>-1.2397598890141193E-3</v>
      </c>
      <c r="G2373" s="7" cm="1">
        <f t="array" ref="G2373">SQRT(MMULT(MMULT(B2373:E2373,$M$3:$P$6),TRANSPOSE(B2373:E2373)))</f>
        <v>2.1629246493779727E-2</v>
      </c>
      <c r="H2373" s="9">
        <f t="shared" si="73"/>
        <v>-0.10355237708619408</v>
      </c>
    </row>
    <row r="2374" spans="1:8" x14ac:dyDescent="0.35">
      <c r="A2374">
        <v>2365</v>
      </c>
      <c r="B2374" s="6">
        <v>0.29402243801492162</v>
      </c>
      <c r="C2374" s="6">
        <v>4.1102780110045402E-2</v>
      </c>
      <c r="D2374" s="6">
        <v>0.15112568429910411</v>
      </c>
      <c r="E2374" s="6">
        <v>0.51374909757592879</v>
      </c>
      <c r="F2374" s="7">
        <f t="shared" si="72"/>
        <v>6.7896941999752544E-4</v>
      </c>
      <c r="G2374" s="7" cm="1">
        <f t="array" ref="G2374">SQRT(MMULT(MMULT(B2374:E2374,$M$3:$P$6),TRANSPOSE(B2374:E2374)))</f>
        <v>2.7621851989420458E-2</v>
      </c>
      <c r="H2374" s="9">
        <f t="shared" si="73"/>
        <v>-1.1622340896093195E-2</v>
      </c>
    </row>
    <row r="2375" spans="1:8" x14ac:dyDescent="0.35">
      <c r="A2375">
        <v>2366</v>
      </c>
      <c r="B2375" s="6">
        <v>0.45689296637616855</v>
      </c>
      <c r="C2375" s="6">
        <v>4.3068215489858994E-2</v>
      </c>
      <c r="D2375" s="6">
        <v>0.46215716561926151</v>
      </c>
      <c r="E2375" s="6">
        <v>3.788165251471097E-2</v>
      </c>
      <c r="F2375" s="7">
        <f t="shared" si="72"/>
        <v>-1.3353477729622619E-3</v>
      </c>
      <c r="G2375" s="7" cm="1">
        <f t="array" ref="G2375">SQRT(MMULT(MMULT(B2375:E2375,$M$3:$P$6),TRANSPOSE(B2375:E2375)))</f>
        <v>1.6530757159197385E-2</v>
      </c>
      <c r="H2375" s="9">
        <f t="shared" si="73"/>
        <v>-0.14127288607968697</v>
      </c>
    </row>
    <row r="2376" spans="1:8" x14ac:dyDescent="0.35">
      <c r="A2376">
        <v>2367</v>
      </c>
      <c r="B2376" s="6">
        <v>0.11507677773511255</v>
      </c>
      <c r="C2376" s="6">
        <v>0.45967711220995494</v>
      </c>
      <c r="D2376" s="6">
        <v>0.33099844116031657</v>
      </c>
      <c r="E2376" s="6">
        <v>9.4247668894615971E-2</v>
      </c>
      <c r="F2376" s="7">
        <f t="shared" si="72"/>
        <v>-2.4076918402514517E-3</v>
      </c>
      <c r="G2376" s="7" cm="1">
        <f t="array" ref="G2376">SQRT(MMULT(MMULT(B2376:E2376,$M$3:$P$6),TRANSPOSE(B2376:E2376)))</f>
        <v>1.8179642365623801E-2</v>
      </c>
      <c r="H2376" s="9">
        <f t="shared" si="73"/>
        <v>-0.18744548279426634</v>
      </c>
    </row>
    <row r="2377" spans="1:8" x14ac:dyDescent="0.35">
      <c r="A2377">
        <v>2368</v>
      </c>
      <c r="B2377" s="6">
        <v>8.5614444108342819E-2</v>
      </c>
      <c r="C2377" s="6">
        <v>0.2587392722703809</v>
      </c>
      <c r="D2377" s="6">
        <v>0.34538772920088279</v>
      </c>
      <c r="E2377" s="6">
        <v>0.31025855442039357</v>
      </c>
      <c r="F2377" s="7">
        <f t="shared" si="72"/>
        <v>-9.711833483715532E-4</v>
      </c>
      <c r="G2377" s="7" cm="1">
        <f t="array" ref="G2377">SQRT(MMULT(MMULT(B2377:E2377,$M$3:$P$6),TRANSPOSE(B2377:E2377)))</f>
        <v>2.0954370245630034E-2</v>
      </c>
      <c r="H2377" s="9">
        <f t="shared" si="73"/>
        <v>-9.407027389824027E-2</v>
      </c>
    </row>
    <row r="2378" spans="1:8" x14ac:dyDescent="0.35">
      <c r="A2378">
        <v>2369</v>
      </c>
      <c r="B2378" s="6">
        <v>0.14401526418917487</v>
      </c>
      <c r="C2378" s="6">
        <v>0.15616660866409099</v>
      </c>
      <c r="D2378" s="6">
        <v>0.32476359508824576</v>
      </c>
      <c r="E2378" s="6">
        <v>0.37505453205848832</v>
      </c>
      <c r="F2378" s="7">
        <f t="shared" si="72"/>
        <v>-3.7378566471516178E-4</v>
      </c>
      <c r="G2378" s="7" cm="1">
        <f t="array" ref="G2378">SQRT(MMULT(MMULT(B2378:E2378,$M$3:$P$6),TRANSPOSE(B2378:E2378)))</f>
        <v>2.2594116519156417E-2</v>
      </c>
      <c r="H2378" s="9">
        <f t="shared" si="73"/>
        <v>-6.0802805170558361E-2</v>
      </c>
    </row>
    <row r="2379" spans="1:8" x14ac:dyDescent="0.35">
      <c r="A2379">
        <v>2370</v>
      </c>
      <c r="B2379" s="6">
        <v>0.14518258434036657</v>
      </c>
      <c r="C2379" s="6">
        <v>0.38418180505174815</v>
      </c>
      <c r="D2379" s="6">
        <v>0.29843198287301148</v>
      </c>
      <c r="E2379" s="6">
        <v>0.17220362773487383</v>
      </c>
      <c r="F2379" s="7">
        <f t="shared" ref="F2379:F2442" si="74">B2379*$B$3+C2379*$B$4+D2379*$B$5+E2379*$B$6</f>
        <v>-1.8426297802386557E-3</v>
      </c>
      <c r="G2379" s="7" cm="1">
        <f t="array" ref="G2379">SQRT(MMULT(MMULT(B2379:E2379,$M$3:$P$6),TRANSPOSE(B2379:E2379)))</f>
        <v>1.9001464951533948E-2</v>
      </c>
      <c r="H2379" s="9">
        <f t="shared" ref="H2379:H2442" si="75">(F2379-0.001)/G2379</f>
        <v>-0.14960055908790215</v>
      </c>
    </row>
    <row r="2380" spans="1:8" x14ac:dyDescent="0.35">
      <c r="A2380">
        <v>2371</v>
      </c>
      <c r="B2380" s="6">
        <v>0.11512711256124016</v>
      </c>
      <c r="C2380" s="6">
        <v>0.28674992865750792</v>
      </c>
      <c r="D2380" s="6">
        <v>0.27364496808103006</v>
      </c>
      <c r="E2380" s="6">
        <v>0.32447799070022187</v>
      </c>
      <c r="F2380" s="7">
        <f t="shared" si="74"/>
        <v>-9.4486575076446766E-4</v>
      </c>
      <c r="G2380" s="7" cm="1">
        <f t="array" ref="G2380">SQRT(MMULT(MMULT(B2380:E2380,$M$3:$P$6),TRANSPOSE(B2380:E2380)))</f>
        <v>2.1775941119412608E-2</v>
      </c>
      <c r="H2380" s="9">
        <f t="shared" si="75"/>
        <v>-8.9312592282437667E-2</v>
      </c>
    </row>
    <row r="2381" spans="1:8" x14ac:dyDescent="0.35">
      <c r="A2381">
        <v>2372</v>
      </c>
      <c r="B2381" s="6">
        <v>0.23607158459073663</v>
      </c>
      <c r="C2381" s="6">
        <v>0.35174626958502125</v>
      </c>
      <c r="D2381" s="6">
        <v>0.25510469652657192</v>
      </c>
      <c r="E2381" s="6">
        <v>0.15707744929767017</v>
      </c>
      <c r="F2381" s="7">
        <f t="shared" si="74"/>
        <v>-1.7457156006289087E-3</v>
      </c>
      <c r="G2381" s="7" cm="1">
        <f t="array" ref="G2381">SQRT(MMULT(MMULT(B2381:E2381,$M$3:$P$6),TRANSPOSE(B2381:E2381)))</f>
        <v>1.9115740200385346E-2</v>
      </c>
      <c r="H2381" s="9">
        <f t="shared" si="75"/>
        <v>-0.14363637357728679</v>
      </c>
    </row>
    <row r="2382" spans="1:8" x14ac:dyDescent="0.35">
      <c r="A2382">
        <v>2373</v>
      </c>
      <c r="B2382" s="6">
        <v>0.36397128294083475</v>
      </c>
      <c r="C2382" s="6">
        <v>5.6583282574686873E-2</v>
      </c>
      <c r="D2382" s="6">
        <v>0.29062212525781889</v>
      </c>
      <c r="E2382" s="6">
        <v>0.28882330922665939</v>
      </c>
      <c r="F2382" s="7">
        <f t="shared" si="74"/>
        <v>-3.1479376962411819E-4</v>
      </c>
      <c r="G2382" s="7" cm="1">
        <f t="array" ref="G2382">SQRT(MMULT(MMULT(B2382:E2382,$M$3:$P$6),TRANSPOSE(B2382:E2382)))</f>
        <v>2.0979373772351678E-2</v>
      </c>
      <c r="H2382" s="9">
        <f t="shared" si="75"/>
        <v>-6.2670782449991913E-2</v>
      </c>
    </row>
    <row r="2383" spans="1:8" x14ac:dyDescent="0.35">
      <c r="A2383">
        <v>2374</v>
      </c>
      <c r="B2383" s="6">
        <v>0.26978597774383423</v>
      </c>
      <c r="C2383" s="6">
        <v>0.14013897487725815</v>
      </c>
      <c r="D2383" s="6">
        <v>0.21633157623841243</v>
      </c>
      <c r="E2383" s="6">
        <v>0.37374347114049533</v>
      </c>
      <c r="F2383" s="7">
        <f t="shared" si="74"/>
        <v>-2.1940514370967544E-4</v>
      </c>
      <c r="G2383" s="7" cm="1">
        <f t="array" ref="G2383">SQRT(MMULT(MMULT(B2383:E2383,$M$3:$P$6),TRANSPOSE(B2383:E2383)))</f>
        <v>2.3344931524414334E-2</v>
      </c>
      <c r="H2383" s="9">
        <f t="shared" si="75"/>
        <v>-5.2234256606596204E-2</v>
      </c>
    </row>
    <row r="2384" spans="1:8" x14ac:dyDescent="0.35">
      <c r="A2384">
        <v>2375</v>
      </c>
      <c r="B2384" s="6">
        <v>0.32539911562374024</v>
      </c>
      <c r="C2384" s="6">
        <v>0.25517469164586998</v>
      </c>
      <c r="D2384" s="6">
        <v>7.8877448022934393E-2</v>
      </c>
      <c r="E2384" s="6">
        <v>0.3405487447074555</v>
      </c>
      <c r="F2384" s="7">
        <f t="shared" si="74"/>
        <v>-5.9213196974768241E-4</v>
      </c>
      <c r="G2384" s="7" cm="1">
        <f t="array" ref="G2384">SQRT(MMULT(MMULT(B2384:E2384,$M$3:$P$6),TRANSPOSE(B2384:E2384)))</f>
        <v>2.3695105428530282E-2</v>
      </c>
      <c r="H2384" s="9">
        <f t="shared" si="75"/>
        <v>-6.7192440841839979E-2</v>
      </c>
    </row>
    <row r="2385" spans="1:8" x14ac:dyDescent="0.35">
      <c r="A2385">
        <v>2376</v>
      </c>
      <c r="B2385" s="6">
        <v>0.33290711421251801</v>
      </c>
      <c r="C2385" s="6">
        <v>6.2121586371496042E-2</v>
      </c>
      <c r="D2385" s="6">
        <v>0.18788878924234156</v>
      </c>
      <c r="E2385" s="6">
        <v>0.41708251017364439</v>
      </c>
      <c r="F2385" s="7">
        <f t="shared" si="74"/>
        <v>2.2603550788409272E-4</v>
      </c>
      <c r="G2385" s="7" cm="1">
        <f t="array" ref="G2385">SQRT(MMULT(MMULT(B2385:E2385,$M$3:$P$6),TRANSPOSE(B2385:E2385)))</f>
        <v>2.4731042854851355E-2</v>
      </c>
      <c r="H2385" s="9">
        <f t="shared" si="75"/>
        <v>-3.1295263069105995E-2</v>
      </c>
    </row>
    <row r="2386" spans="1:8" x14ac:dyDescent="0.35">
      <c r="A2386">
        <v>2377</v>
      </c>
      <c r="B2386" s="6">
        <v>0.23778468752956247</v>
      </c>
      <c r="C2386" s="6">
        <v>0.25822538110665849</v>
      </c>
      <c r="D2386" s="6">
        <v>0.22210284738462543</v>
      </c>
      <c r="E2386" s="6">
        <v>0.28188708397915352</v>
      </c>
      <c r="F2386" s="7">
        <f t="shared" si="74"/>
        <v>-9.5160840369401805E-4</v>
      </c>
      <c r="G2386" s="7" cm="1">
        <f t="array" ref="G2386">SQRT(MMULT(MMULT(B2386:E2386,$M$3:$P$6),TRANSPOSE(B2386:E2386)))</f>
        <v>2.1262643272841476E-2</v>
      </c>
      <c r="H2386" s="9">
        <f t="shared" si="75"/>
        <v>-9.1785784986892216E-2</v>
      </c>
    </row>
    <row r="2387" spans="1:8" x14ac:dyDescent="0.35">
      <c r="A2387">
        <v>2378</v>
      </c>
      <c r="B2387" s="6">
        <v>0.30216468830796861</v>
      </c>
      <c r="C2387" s="6">
        <v>0.32632220492395758</v>
      </c>
      <c r="D2387" s="6">
        <v>0.21794485238138039</v>
      </c>
      <c r="E2387" s="6">
        <v>0.1535682543866935</v>
      </c>
      <c r="F2387" s="7">
        <f t="shared" si="74"/>
        <v>-1.6367229634560252E-3</v>
      </c>
      <c r="G2387" s="7" cm="1">
        <f t="array" ref="G2387">SQRT(MMULT(MMULT(B2387:E2387,$M$3:$P$6),TRANSPOSE(B2387:E2387)))</f>
        <v>1.9382308293781188E-2</v>
      </c>
      <c r="H2387" s="9">
        <f t="shared" si="75"/>
        <v>-0.13603761345092305</v>
      </c>
    </row>
    <row r="2388" spans="1:8" x14ac:dyDescent="0.35">
      <c r="A2388">
        <v>2379</v>
      </c>
      <c r="B2388" s="6">
        <v>0.18675379485112595</v>
      </c>
      <c r="C2388" s="6">
        <v>0.34261485572856615</v>
      </c>
      <c r="D2388" s="6">
        <v>0.13565042782131073</v>
      </c>
      <c r="E2388" s="6">
        <v>0.33498092159899712</v>
      </c>
      <c r="F2388" s="7">
        <f t="shared" si="74"/>
        <v>-9.6133295773865582E-4</v>
      </c>
      <c r="G2388" s="7" cm="1">
        <f t="array" ref="G2388">SQRT(MMULT(MMULT(B2388:E2388,$M$3:$P$6),TRANSPOSE(B2388:E2388)))</f>
        <v>2.3099642147642582E-2</v>
      </c>
      <c r="H2388" s="9">
        <f t="shared" si="75"/>
        <v>-8.4907503986541982E-2</v>
      </c>
    </row>
    <row r="2389" spans="1:8" x14ac:dyDescent="0.35">
      <c r="A2389">
        <v>2380</v>
      </c>
      <c r="B2389" s="6">
        <v>0.31415464308418117</v>
      </c>
      <c r="C2389" s="6">
        <v>0.34158525595050548</v>
      </c>
      <c r="D2389" s="6">
        <v>4.0022338243668167E-2</v>
      </c>
      <c r="E2389" s="6">
        <v>0.30423776272164521</v>
      </c>
      <c r="F2389" s="7">
        <f t="shared" si="74"/>
        <v>-9.7534762075530425E-4</v>
      </c>
      <c r="G2389" s="7" cm="1">
        <f t="array" ref="G2389">SQRT(MMULT(MMULT(B2389:E2389,$M$3:$P$6),TRANSPOSE(B2389:E2389)))</f>
        <v>2.3332444423527908E-2</v>
      </c>
      <c r="H2389" s="9">
        <f t="shared" si="75"/>
        <v>-8.4660980431326291E-2</v>
      </c>
    </row>
    <row r="2390" spans="1:8" x14ac:dyDescent="0.35">
      <c r="A2390">
        <v>2381</v>
      </c>
      <c r="B2390" s="6">
        <v>0.22152879985910823</v>
      </c>
      <c r="C2390" s="6">
        <v>0.40713786407193503</v>
      </c>
      <c r="D2390" s="6">
        <v>0.18880796923473758</v>
      </c>
      <c r="E2390" s="6">
        <v>0.1825253668342191</v>
      </c>
      <c r="F2390" s="7">
        <f t="shared" si="74"/>
        <v>-1.7765430808601599E-3</v>
      </c>
      <c r="G2390" s="7" cm="1">
        <f t="array" ref="G2390">SQRT(MMULT(MMULT(B2390:E2390,$M$3:$P$6),TRANSPOSE(B2390:E2390)))</f>
        <v>2.0085441698325199E-2</v>
      </c>
      <c r="H2390" s="9">
        <f t="shared" si="75"/>
        <v>-0.13823659556820594</v>
      </c>
    </row>
    <row r="2391" spans="1:8" x14ac:dyDescent="0.35">
      <c r="A2391">
        <v>2382</v>
      </c>
      <c r="B2391" s="6">
        <v>0.34148175636113792</v>
      </c>
      <c r="C2391" s="6">
        <v>0.23637878132599266</v>
      </c>
      <c r="D2391" s="6">
        <v>0.38746279302068243</v>
      </c>
      <c r="E2391" s="6">
        <v>3.4676669292186907E-2</v>
      </c>
      <c r="F2391" s="7">
        <f t="shared" si="74"/>
        <v>-1.9247663183846206E-3</v>
      </c>
      <c r="G2391" s="7" cm="1">
        <f t="array" ref="G2391">SQRT(MMULT(MMULT(B2391:E2391,$M$3:$P$6),TRANSPOSE(B2391:E2391)))</f>
        <v>1.7050377509077719E-2</v>
      </c>
      <c r="H2391" s="9">
        <f t="shared" si="75"/>
        <v>-0.17153674848709113</v>
      </c>
    </row>
    <row r="2392" spans="1:8" x14ac:dyDescent="0.35">
      <c r="A2392">
        <v>2383</v>
      </c>
      <c r="B2392" s="6">
        <v>0.48472804103390343</v>
      </c>
      <c r="C2392" s="6">
        <v>2.9765601823811234E-2</v>
      </c>
      <c r="D2392" s="6">
        <v>8.6549449858972255E-2</v>
      </c>
      <c r="E2392" s="6">
        <v>0.39895690728331307</v>
      </c>
      <c r="F2392" s="7">
        <f t="shared" si="74"/>
        <v>3.6818908341735299E-4</v>
      </c>
      <c r="G2392" s="7" cm="1">
        <f t="array" ref="G2392">SQRT(MMULT(MMULT(B2392:E2392,$M$3:$P$6),TRANSPOSE(B2392:E2392)))</f>
        <v>2.5234696909641679E-2</v>
      </c>
      <c r="H2392" s="9">
        <f t="shared" si="75"/>
        <v>-2.5037388752675867E-2</v>
      </c>
    </row>
    <row r="2393" spans="1:8" x14ac:dyDescent="0.35">
      <c r="A2393">
        <v>2384</v>
      </c>
      <c r="B2393" s="6">
        <v>0.14716315774181954</v>
      </c>
      <c r="C2393" s="6">
        <v>0.38083928212058599</v>
      </c>
      <c r="D2393" s="6">
        <v>0.21170842670368939</v>
      </c>
      <c r="E2393" s="6">
        <v>0.26028913343390514</v>
      </c>
      <c r="F2393" s="7">
        <f t="shared" si="74"/>
        <v>-1.4314779685506264E-3</v>
      </c>
      <c r="G2393" s="7" cm="1">
        <f t="array" ref="G2393">SQRT(MMULT(MMULT(B2393:E2393,$M$3:$P$6),TRANSPOSE(B2393:E2393)))</f>
        <v>2.1050223614687391E-2</v>
      </c>
      <c r="H2393" s="9">
        <f t="shared" si="75"/>
        <v>-0.11550841516258807</v>
      </c>
    </row>
    <row r="2394" spans="1:8" x14ac:dyDescent="0.35">
      <c r="A2394">
        <v>2385</v>
      </c>
      <c r="B2394" s="6">
        <v>0.31276319896386778</v>
      </c>
      <c r="C2394" s="6">
        <v>0.19579816344441037</v>
      </c>
      <c r="D2394" s="6">
        <v>0.10509972845690164</v>
      </c>
      <c r="E2394" s="6">
        <v>0.38633890913482011</v>
      </c>
      <c r="F2394" s="7">
        <f t="shared" si="74"/>
        <v>-2.5363281952828134E-4</v>
      </c>
      <c r="G2394" s="7" cm="1">
        <f t="array" ref="G2394">SQRT(MMULT(MMULT(B2394:E2394,$M$3:$P$6),TRANSPOSE(B2394:E2394)))</f>
        <v>2.4508518976118835E-2</v>
      </c>
      <c r="H2394" s="9">
        <f t="shared" si="75"/>
        <v>-5.1150900662329878E-2</v>
      </c>
    </row>
    <row r="2395" spans="1:8" x14ac:dyDescent="0.35">
      <c r="A2395">
        <v>2386</v>
      </c>
      <c r="B2395" s="6">
        <v>0.52957832780714431</v>
      </c>
      <c r="C2395" s="6">
        <v>8.4207309390528576E-2</v>
      </c>
      <c r="D2395" s="6">
        <v>9.7590432489351051E-2</v>
      </c>
      <c r="E2395" s="6">
        <v>0.28862393031297606</v>
      </c>
      <c r="F2395" s="7">
        <f t="shared" si="74"/>
        <v>-2.2124246517962829E-4</v>
      </c>
      <c r="G2395" s="7" cm="1">
        <f t="array" ref="G2395">SQRT(MMULT(MMULT(B2395:E2395,$M$3:$P$6),TRANSPOSE(B2395:E2395)))</f>
        <v>2.272834673190692E-2</v>
      </c>
      <c r="H2395" s="9">
        <f t="shared" si="75"/>
        <v>-5.3732129291445628E-2</v>
      </c>
    </row>
    <row r="2396" spans="1:8" x14ac:dyDescent="0.35">
      <c r="A2396">
        <v>2387</v>
      </c>
      <c r="B2396" s="6">
        <v>0.12695959217029706</v>
      </c>
      <c r="C2396" s="6">
        <v>0.45725550558415501</v>
      </c>
      <c r="D2396" s="6">
        <v>1.3816340887786995E-2</v>
      </c>
      <c r="E2396" s="6">
        <v>0.40196856135776093</v>
      </c>
      <c r="F2396" s="7">
        <f t="shared" si="74"/>
        <v>-9.8870851854711912E-4</v>
      </c>
      <c r="G2396" s="7" cm="1">
        <f t="array" ref="G2396">SQRT(MMULT(MMULT(B2396:E2396,$M$3:$P$6),TRANSPOSE(B2396:E2396)))</f>
        <v>2.5712710127052733E-2</v>
      </c>
      <c r="H2396" s="9">
        <f t="shared" si="75"/>
        <v>-7.7343403659918694E-2</v>
      </c>
    </row>
    <row r="2397" spans="1:8" x14ac:dyDescent="0.35">
      <c r="A2397">
        <v>2388</v>
      </c>
      <c r="B2397" s="6">
        <v>0.18975688677874356</v>
      </c>
      <c r="C2397" s="6">
        <v>0.32034640474359005</v>
      </c>
      <c r="D2397" s="6">
        <v>0.18316713650628513</v>
      </c>
      <c r="E2397" s="6">
        <v>0.30672957197138134</v>
      </c>
      <c r="F2397" s="7">
        <f t="shared" si="74"/>
        <v>-1.0337815984171501E-3</v>
      </c>
      <c r="G2397" s="7" cm="1">
        <f t="array" ref="G2397">SQRT(MMULT(MMULT(B2397:E2397,$M$3:$P$6),TRANSPOSE(B2397:E2397)))</f>
        <v>2.2105519732101626E-2</v>
      </c>
      <c r="H2397" s="9">
        <f t="shared" si="75"/>
        <v>-9.2003337766525944E-2</v>
      </c>
    </row>
    <row r="2398" spans="1:8" x14ac:dyDescent="0.35">
      <c r="A2398">
        <v>2389</v>
      </c>
      <c r="B2398" s="6">
        <v>9.8478753392754304E-2</v>
      </c>
      <c r="C2398" s="6">
        <v>0.23382221329877775</v>
      </c>
      <c r="D2398" s="6">
        <v>0.44221713331835832</v>
      </c>
      <c r="E2398" s="6">
        <v>0.22548189999010954</v>
      </c>
      <c r="F2398" s="7">
        <f t="shared" si="74"/>
        <v>-1.285197553731817E-3</v>
      </c>
      <c r="G2398" s="7" cm="1">
        <f t="array" ref="G2398">SQRT(MMULT(MMULT(B2398:E2398,$M$3:$P$6),TRANSPOSE(B2398:E2398)))</f>
        <v>1.8598297113263683E-2</v>
      </c>
      <c r="H2398" s="9">
        <f t="shared" si="75"/>
        <v>-0.1228713327792839</v>
      </c>
    </row>
    <row r="2399" spans="1:8" x14ac:dyDescent="0.35">
      <c r="A2399">
        <v>2390</v>
      </c>
      <c r="B2399" s="6">
        <v>0.20506906539195432</v>
      </c>
      <c r="C2399" s="6">
        <v>0.3211668881002393</v>
      </c>
      <c r="D2399" s="6">
        <v>0.40211707615551473</v>
      </c>
      <c r="E2399" s="6">
        <v>7.1646970352291617E-2</v>
      </c>
      <c r="F2399" s="7">
        <f t="shared" si="74"/>
        <v>-2.0916915396389868E-3</v>
      </c>
      <c r="G2399" s="7" cm="1">
        <f t="array" ref="G2399">SQRT(MMULT(MMULT(B2399:E2399,$M$3:$P$6),TRANSPOSE(B2399:E2399)))</f>
        <v>1.7158316983631568E-2</v>
      </c>
      <c r="H2399" s="9">
        <f t="shared" si="75"/>
        <v>-0.18018617691865421</v>
      </c>
    </row>
    <row r="2400" spans="1:8" x14ac:dyDescent="0.35">
      <c r="A2400">
        <v>2391</v>
      </c>
      <c r="B2400" s="6">
        <v>4.4691942499543939E-2</v>
      </c>
      <c r="C2400" s="6">
        <v>0.45674135857348269</v>
      </c>
      <c r="D2400" s="6">
        <v>0.45330790050220393</v>
      </c>
      <c r="E2400" s="6">
        <v>4.5258798424769424E-2</v>
      </c>
      <c r="F2400" s="7">
        <f t="shared" si="74"/>
        <v>-2.6920647090193199E-3</v>
      </c>
      <c r="G2400" s="7" cm="1">
        <f t="array" ref="G2400">SQRT(MMULT(MMULT(B2400:E2400,$M$3:$P$6),TRANSPOSE(B2400:E2400)))</f>
        <v>1.7110765769178849E-2</v>
      </c>
      <c r="H2400" s="9">
        <f t="shared" si="75"/>
        <v>-0.21577437028971166</v>
      </c>
    </row>
    <row r="2401" spans="1:8" x14ac:dyDescent="0.35">
      <c r="A2401">
        <v>2392</v>
      </c>
      <c r="B2401" s="6">
        <v>0.14341513701275052</v>
      </c>
      <c r="C2401" s="6">
        <v>0.37797449171463121</v>
      </c>
      <c r="D2401" s="6">
        <v>0.10122461025697164</v>
      </c>
      <c r="E2401" s="6">
        <v>0.37738576101564669</v>
      </c>
      <c r="F2401" s="7">
        <f t="shared" si="74"/>
        <v>-8.9488084264207463E-4</v>
      </c>
      <c r="G2401" s="7" cm="1">
        <f t="array" ref="G2401">SQRT(MMULT(MMULT(B2401:E2401,$M$3:$P$6),TRANSPOSE(B2401:E2401)))</f>
        <v>2.4349936548075695E-2</v>
      </c>
      <c r="H2401" s="9">
        <f t="shared" si="75"/>
        <v>-7.7818717880471094E-2</v>
      </c>
    </row>
    <row r="2402" spans="1:8" x14ac:dyDescent="0.35">
      <c r="A2402">
        <v>2393</v>
      </c>
      <c r="B2402" s="6">
        <v>9.1568958780135767E-2</v>
      </c>
      <c r="C2402" s="6">
        <v>0.13558707312935364</v>
      </c>
      <c r="D2402" s="6">
        <v>0.13107192691788697</v>
      </c>
      <c r="E2402" s="6">
        <v>0.64177204117262376</v>
      </c>
      <c r="F2402" s="7">
        <f t="shared" si="74"/>
        <v>8.395217286067127E-4</v>
      </c>
      <c r="G2402" s="7" cm="1">
        <f t="array" ref="G2402">SQRT(MMULT(MMULT(B2402:E2402,$M$3:$P$6),TRANSPOSE(B2402:E2402)))</f>
        <v>3.1451713935928292E-2</v>
      </c>
      <c r="H2402" s="9">
        <f t="shared" si="75"/>
        <v>-5.1023696743587605E-3</v>
      </c>
    </row>
    <row r="2403" spans="1:8" x14ac:dyDescent="0.35">
      <c r="A2403">
        <v>2394</v>
      </c>
      <c r="B2403" s="6">
        <v>0.67546897729636546</v>
      </c>
      <c r="C2403" s="6">
        <v>0.13007091888339167</v>
      </c>
      <c r="D2403" s="6">
        <v>0.12543670976927315</v>
      </c>
      <c r="E2403" s="6">
        <v>6.9023394050969702E-2</v>
      </c>
      <c r="F2403" s="7">
        <f t="shared" si="74"/>
        <v>-1.1898545212038016E-3</v>
      </c>
      <c r="G2403" s="7" cm="1">
        <f t="array" ref="G2403">SQRT(MMULT(MMULT(B2403:E2403,$M$3:$P$6),TRANSPOSE(B2403:E2403)))</f>
        <v>1.9951200992918992E-2</v>
      </c>
      <c r="H2403" s="9">
        <f t="shared" si="75"/>
        <v>-0.10976053631964396</v>
      </c>
    </row>
    <row r="2404" spans="1:8" x14ac:dyDescent="0.35">
      <c r="A2404">
        <v>2395</v>
      </c>
      <c r="B2404" s="6">
        <v>0.26253074564312184</v>
      </c>
      <c r="C2404" s="6">
        <v>3.7832525243003609E-2</v>
      </c>
      <c r="D2404" s="6">
        <v>0.57486400442475782</v>
      </c>
      <c r="E2404" s="6">
        <v>0.12477272468911667</v>
      </c>
      <c r="F2404" s="7">
        <f t="shared" si="74"/>
        <v>-1.1155178150810616E-3</v>
      </c>
      <c r="G2404" s="7" cm="1">
        <f t="array" ref="G2404">SQRT(MMULT(MMULT(B2404:E2404,$M$3:$P$6),TRANSPOSE(B2404:E2404)))</f>
        <v>1.6258560784966968E-2</v>
      </c>
      <c r="H2404" s="9">
        <f t="shared" si="75"/>
        <v>-0.13011716369367191</v>
      </c>
    </row>
    <row r="2405" spans="1:8" x14ac:dyDescent="0.35">
      <c r="A2405">
        <v>2396</v>
      </c>
      <c r="B2405" s="6">
        <v>0.21529718729424666</v>
      </c>
      <c r="C2405" s="6">
        <v>0.21010783155549528</v>
      </c>
      <c r="D2405" s="6">
        <v>0.1068983358012328</v>
      </c>
      <c r="E2405" s="6">
        <v>0.46769664534902528</v>
      </c>
      <c r="F2405" s="7">
        <f t="shared" si="74"/>
        <v>-1.1838973858764373E-5</v>
      </c>
      <c r="G2405" s="7" cm="1">
        <f t="array" ref="G2405">SQRT(MMULT(MMULT(B2405:E2405,$M$3:$P$6),TRANSPOSE(B2405:E2405)))</f>
        <v>2.6510863848570453E-2</v>
      </c>
      <c r="H2405" s="9">
        <f t="shared" si="75"/>
        <v>-3.8166955993526624E-2</v>
      </c>
    </row>
    <row r="2406" spans="1:8" x14ac:dyDescent="0.35">
      <c r="A2406">
        <v>2397</v>
      </c>
      <c r="B2406" s="6">
        <v>0.27040129006420988</v>
      </c>
      <c r="C2406" s="6">
        <v>0.22103113201581456</v>
      </c>
      <c r="D2406" s="6">
        <v>0.33514667327725128</v>
      </c>
      <c r="E2406" s="6">
        <v>0.17342090464272408</v>
      </c>
      <c r="F2406" s="7">
        <f t="shared" si="74"/>
        <v>-1.3249734257552858E-3</v>
      </c>
      <c r="G2406" s="7" cm="1">
        <f t="array" ref="G2406">SQRT(MMULT(MMULT(B2406:E2406,$M$3:$P$6),TRANSPOSE(B2406:E2406)))</f>
        <v>1.853344755455678E-2</v>
      </c>
      <c r="H2406" s="9">
        <f t="shared" si="75"/>
        <v>-0.12544743329114982</v>
      </c>
    </row>
    <row r="2407" spans="1:8" x14ac:dyDescent="0.35">
      <c r="A2407">
        <v>2398</v>
      </c>
      <c r="B2407" s="6">
        <v>0.31273143685321264</v>
      </c>
      <c r="C2407" s="6">
        <v>0.17694398087654206</v>
      </c>
      <c r="D2407" s="6">
        <v>0.44537366854681021</v>
      </c>
      <c r="E2407" s="6">
        <v>6.4950913723435255E-2</v>
      </c>
      <c r="F2407" s="7">
        <f t="shared" si="74"/>
        <v>-1.6724300957968469E-3</v>
      </c>
      <c r="G2407" s="7" cm="1">
        <f t="array" ref="G2407">SQRT(MMULT(MMULT(B2407:E2407,$M$3:$P$6),TRANSPOSE(B2407:E2407)))</f>
        <v>1.6646436188149198E-2</v>
      </c>
      <c r="H2407" s="9">
        <f t="shared" si="75"/>
        <v>-0.16054067462796529</v>
      </c>
    </row>
    <row r="2408" spans="1:8" x14ac:dyDescent="0.35">
      <c r="A2408">
        <v>2399</v>
      </c>
      <c r="B2408" s="6">
        <v>0.44438807171493777</v>
      </c>
      <c r="C2408" s="6">
        <v>0.15366494583858276</v>
      </c>
      <c r="D2408" s="6">
        <v>0.22761395721800309</v>
      </c>
      <c r="E2408" s="6">
        <v>0.17433302522847649</v>
      </c>
      <c r="F2408" s="7">
        <f t="shared" si="74"/>
        <v>-9.9077296446767283E-4</v>
      </c>
      <c r="G2408" s="7" cm="1">
        <f t="array" ref="G2408">SQRT(MMULT(MMULT(B2408:E2408,$M$3:$P$6),TRANSPOSE(B2408:E2408)))</f>
        <v>1.9557822098934204E-2</v>
      </c>
      <c r="H2408" s="9">
        <f t="shared" si="75"/>
        <v>-0.10178909258900352</v>
      </c>
    </row>
    <row r="2409" spans="1:8" x14ac:dyDescent="0.35">
      <c r="A2409">
        <v>2400</v>
      </c>
      <c r="B2409" s="6">
        <v>0.1716464823654012</v>
      </c>
      <c r="C2409" s="6">
        <v>0.24167333914883168</v>
      </c>
      <c r="D2409" s="6">
        <v>0.22180652593560288</v>
      </c>
      <c r="E2409" s="6">
        <v>0.36487365255016424</v>
      </c>
      <c r="F2409" s="7">
        <f t="shared" si="74"/>
        <v>-5.9811319839974558E-4</v>
      </c>
      <c r="G2409" s="7" cm="1">
        <f t="array" ref="G2409">SQRT(MMULT(MMULT(B2409:E2409,$M$3:$P$6),TRANSPOSE(B2409:E2409)))</f>
        <v>2.3055468424698775E-2</v>
      </c>
      <c r="H2409" s="9">
        <f t="shared" si="75"/>
        <v>-6.9316015140586995E-2</v>
      </c>
    </row>
    <row r="2410" spans="1:8" x14ac:dyDescent="0.35">
      <c r="A2410">
        <v>2401</v>
      </c>
      <c r="B2410" s="6">
        <v>0.32978937645458434</v>
      </c>
      <c r="C2410" s="6">
        <v>8.7260130668843527E-2</v>
      </c>
      <c r="D2410" s="6">
        <v>0.25909287262838665</v>
      </c>
      <c r="E2410" s="6">
        <v>0.32385762024818548</v>
      </c>
      <c r="F2410" s="7">
        <f t="shared" si="74"/>
        <v>-2.6182073293598519E-4</v>
      </c>
      <c r="G2410" s="7" cm="1">
        <f t="array" ref="G2410">SQRT(MMULT(MMULT(B2410:E2410,$M$3:$P$6),TRANSPOSE(B2410:E2410)))</f>
        <v>2.1925669095278356E-2</v>
      </c>
      <c r="H2410" s="9">
        <f t="shared" si="75"/>
        <v>-5.7549930515357249E-2</v>
      </c>
    </row>
    <row r="2411" spans="1:8" x14ac:dyDescent="0.35">
      <c r="A2411">
        <v>2402</v>
      </c>
      <c r="B2411" s="6">
        <v>0.22046399681146578</v>
      </c>
      <c r="C2411" s="6">
        <v>0.2712683299914776</v>
      </c>
      <c r="D2411" s="6">
        <v>0.24554073948791613</v>
      </c>
      <c r="E2411" s="6">
        <v>0.26272693370914058</v>
      </c>
      <c r="F2411" s="7">
        <f t="shared" si="74"/>
        <v>-1.0869122056612012E-3</v>
      </c>
      <c r="G2411" s="7" cm="1">
        <f t="array" ref="G2411">SQRT(MMULT(MMULT(B2411:E2411,$M$3:$P$6),TRANSPOSE(B2411:E2411)))</f>
        <v>2.0712435809810963E-2</v>
      </c>
      <c r="H2411" s="9">
        <f t="shared" si="75"/>
        <v>-0.10075648392221852</v>
      </c>
    </row>
    <row r="2412" spans="1:8" x14ac:dyDescent="0.35">
      <c r="A2412">
        <v>2403</v>
      </c>
      <c r="B2412" s="6">
        <v>5.3048609249839382E-2</v>
      </c>
      <c r="C2412" s="6">
        <v>0.34845947119317661</v>
      </c>
      <c r="D2412" s="6">
        <v>0.35440587530654827</v>
      </c>
      <c r="E2412" s="6">
        <v>0.24408604425043576</v>
      </c>
      <c r="F2412" s="7">
        <f t="shared" si="74"/>
        <v>-1.5190201891710805E-3</v>
      </c>
      <c r="G2412" s="7" cm="1">
        <f t="array" ref="G2412">SQRT(MMULT(MMULT(B2412:E2412,$M$3:$P$6),TRANSPOSE(B2412:E2412)))</f>
        <v>1.9669866516023787E-2</v>
      </c>
      <c r="H2412" s="9">
        <f t="shared" si="75"/>
        <v>-0.12806493562724461</v>
      </c>
    </row>
    <row r="2413" spans="1:8" x14ac:dyDescent="0.35">
      <c r="A2413">
        <v>2404</v>
      </c>
      <c r="B2413" s="6">
        <v>0.11099780358295205</v>
      </c>
      <c r="C2413" s="6">
        <v>0.20791944557199613</v>
      </c>
      <c r="D2413" s="6">
        <v>6.4961141020392868E-2</v>
      </c>
      <c r="E2413" s="6">
        <v>0.61612160982465902</v>
      </c>
      <c r="F2413" s="7">
        <f t="shared" si="74"/>
        <v>5.683228406615675E-4</v>
      </c>
      <c r="G2413" s="7" cm="1">
        <f t="array" ref="G2413">SQRT(MMULT(MMULT(B2413:E2413,$M$3:$P$6),TRANSPOSE(B2413:E2413)))</f>
        <v>3.103612350354381E-2</v>
      </c>
      <c r="H2413" s="9">
        <f t="shared" si="75"/>
        <v>-1.3908862016518982E-2</v>
      </c>
    </row>
    <row r="2414" spans="1:8" x14ac:dyDescent="0.35">
      <c r="A2414">
        <v>2405</v>
      </c>
      <c r="B2414" s="6">
        <v>0.44938445290441764</v>
      </c>
      <c r="C2414" s="6">
        <v>0.40348137881954338</v>
      </c>
      <c r="D2414" s="6">
        <v>0.12707498006307466</v>
      </c>
      <c r="E2414" s="6">
        <v>2.0059188212964395E-2</v>
      </c>
      <c r="F2414" s="7">
        <f t="shared" si="74"/>
        <v>-2.2868406881111428E-3</v>
      </c>
      <c r="G2414" s="7" cm="1">
        <f t="array" ref="G2414">SQRT(MMULT(MMULT(B2414:E2414,$M$3:$P$6),TRANSPOSE(B2414:E2414)))</f>
        <v>1.9713127064371738E-2</v>
      </c>
      <c r="H2414" s="9">
        <f t="shared" si="75"/>
        <v>-0.16673360230359249</v>
      </c>
    </row>
    <row r="2415" spans="1:8" x14ac:dyDescent="0.35">
      <c r="A2415">
        <v>2406</v>
      </c>
      <c r="B2415" s="6">
        <v>0.34988053023380311</v>
      </c>
      <c r="C2415" s="6">
        <v>0.25823537047430217</v>
      </c>
      <c r="D2415" s="6">
        <v>0.31677995957696448</v>
      </c>
      <c r="E2415" s="6">
        <v>7.5104139714930157E-2</v>
      </c>
      <c r="F2415" s="7">
        <f t="shared" si="74"/>
        <v>-1.7848119342382444E-3</v>
      </c>
      <c r="G2415" s="7" cm="1">
        <f t="array" ref="G2415">SQRT(MMULT(MMULT(B2415:E2415,$M$3:$P$6),TRANSPOSE(B2415:E2415)))</f>
        <v>1.7813406135641793E-2</v>
      </c>
      <c r="H2415" s="9">
        <f t="shared" si="75"/>
        <v>-0.15633236636682743</v>
      </c>
    </row>
    <row r="2416" spans="1:8" x14ac:dyDescent="0.35">
      <c r="A2416">
        <v>2407</v>
      </c>
      <c r="B2416" s="6">
        <v>5.8407080778992627E-2</v>
      </c>
      <c r="C2416" s="6">
        <v>0.37664012071902464</v>
      </c>
      <c r="D2416" s="6">
        <v>0.20288512732795452</v>
      </c>
      <c r="E2416" s="6">
        <v>0.36206767117402816</v>
      </c>
      <c r="F2416" s="7">
        <f t="shared" si="74"/>
        <v>-1.0439004869301136E-3</v>
      </c>
      <c r="G2416" s="7" cm="1">
        <f t="array" ref="G2416">SQRT(MMULT(MMULT(B2416:E2416,$M$3:$P$6),TRANSPOSE(B2416:E2416)))</f>
        <v>2.3235857818430721E-2</v>
      </c>
      <c r="H2416" s="9">
        <f t="shared" si="75"/>
        <v>-8.7963203377363089E-2</v>
      </c>
    </row>
    <row r="2417" spans="1:8" x14ac:dyDescent="0.35">
      <c r="A2417">
        <v>2408</v>
      </c>
      <c r="B2417" s="6">
        <v>0.42873395536654285</v>
      </c>
      <c r="C2417" s="6">
        <v>3.7643543783800824E-2</v>
      </c>
      <c r="D2417" s="6">
        <v>0.21306579810113443</v>
      </c>
      <c r="E2417" s="6">
        <v>0.32055670274852194</v>
      </c>
      <c r="F2417" s="7">
        <f t="shared" si="74"/>
        <v>-6.2089420383001936E-5</v>
      </c>
      <c r="G2417" s="7" cm="1">
        <f t="array" ref="G2417">SQRT(MMULT(MMULT(B2417:E2417,$M$3:$P$6),TRANSPOSE(B2417:E2417)))</f>
        <v>2.2336715003346771E-2</v>
      </c>
      <c r="H2417" s="9">
        <f t="shared" si="75"/>
        <v>-4.7549042919868299E-2</v>
      </c>
    </row>
    <row r="2418" spans="1:8" x14ac:dyDescent="0.35">
      <c r="A2418">
        <v>2409</v>
      </c>
      <c r="B2418" s="6">
        <v>0.27811812708157074</v>
      </c>
      <c r="C2418" s="6">
        <v>0.27267064849594147</v>
      </c>
      <c r="D2418" s="6">
        <v>0.35000279819615165</v>
      </c>
      <c r="E2418" s="6">
        <v>9.9208426226336216E-2</v>
      </c>
      <c r="F2418" s="7">
        <f t="shared" si="74"/>
        <v>-1.7791793044280575E-3</v>
      </c>
      <c r="G2418" s="7" cm="1">
        <f t="array" ref="G2418">SQRT(MMULT(MMULT(B2418:E2418,$M$3:$P$6),TRANSPOSE(B2418:E2418)))</f>
        <v>1.7676437152642284E-2</v>
      </c>
      <c r="H2418" s="9">
        <f t="shared" si="75"/>
        <v>-0.15722508333714888</v>
      </c>
    </row>
    <row r="2419" spans="1:8" x14ac:dyDescent="0.35">
      <c r="A2419">
        <v>2410</v>
      </c>
      <c r="B2419" s="6">
        <v>0.54895054288464251</v>
      </c>
      <c r="C2419" s="6">
        <v>0.31865234076662668</v>
      </c>
      <c r="D2419" s="6">
        <v>7.573975605548551E-2</v>
      </c>
      <c r="E2419" s="6">
        <v>5.6657360293245328E-2</v>
      </c>
      <c r="F2419" s="7">
        <f t="shared" si="74"/>
        <v>-1.8204490618563558E-3</v>
      </c>
      <c r="G2419" s="7" cm="1">
        <f t="array" ref="G2419">SQRT(MMULT(MMULT(B2419:E2419,$M$3:$P$6),TRANSPOSE(B2419:E2419)))</f>
        <v>2.0276351361086204E-2</v>
      </c>
      <c r="H2419" s="9">
        <f t="shared" si="75"/>
        <v>-0.13910042352438623</v>
      </c>
    </row>
    <row r="2420" spans="1:8" x14ac:dyDescent="0.35">
      <c r="A2420">
        <v>2411</v>
      </c>
      <c r="B2420" s="6">
        <v>0.59030925125282607</v>
      </c>
      <c r="C2420" s="6">
        <v>0.28628190163216372</v>
      </c>
      <c r="D2420" s="6">
        <v>3.1236035619950892E-2</v>
      </c>
      <c r="E2420" s="6">
        <v>9.2172811495059154E-2</v>
      </c>
      <c r="F2420" s="7">
        <f t="shared" si="74"/>
        <v>-1.5410542659237559E-3</v>
      </c>
      <c r="G2420" s="7" cm="1">
        <f t="array" ref="G2420">SQRT(MMULT(MMULT(B2420:E2420,$M$3:$P$6),TRANSPOSE(B2420:E2420)))</f>
        <v>2.0925936527195904E-2</v>
      </c>
      <c r="H2420" s="9">
        <f t="shared" si="75"/>
        <v>-0.12143085030489958</v>
      </c>
    </row>
    <row r="2421" spans="1:8" x14ac:dyDescent="0.35">
      <c r="A2421">
        <v>2412</v>
      </c>
      <c r="B2421" s="6">
        <v>0.40179900134943047</v>
      </c>
      <c r="C2421" s="6">
        <v>6.30317444085607E-2</v>
      </c>
      <c r="D2421" s="6">
        <v>0.4068053851818933</v>
      </c>
      <c r="E2421" s="6">
        <v>0.12836386906011549</v>
      </c>
      <c r="F2421" s="7">
        <f t="shared" si="74"/>
        <v>-1.0244379653428764E-3</v>
      </c>
      <c r="G2421" s="7" cm="1">
        <f t="array" ref="G2421">SQRT(MMULT(MMULT(B2421:E2421,$M$3:$P$6),TRANSPOSE(B2421:E2421)))</f>
        <v>1.7510154787542621E-2</v>
      </c>
      <c r="H2421" s="9">
        <f t="shared" si="75"/>
        <v>-0.11561508107187821</v>
      </c>
    </row>
    <row r="2422" spans="1:8" x14ac:dyDescent="0.35">
      <c r="A2422">
        <v>2413</v>
      </c>
      <c r="B2422" s="6">
        <v>0.18187434615833256</v>
      </c>
      <c r="C2422" s="6">
        <v>4.1166937871059558E-2</v>
      </c>
      <c r="D2422" s="6">
        <v>0.72103826649501646</v>
      </c>
      <c r="E2422" s="6">
        <v>5.5920449475591404E-2</v>
      </c>
      <c r="F2422" s="7">
        <f t="shared" si="74"/>
        <v>-1.5153436807844069E-3</v>
      </c>
      <c r="G2422" s="7" cm="1">
        <f t="array" ref="G2422">SQRT(MMULT(MMULT(B2422:E2422,$M$3:$P$6),TRANSPOSE(B2422:E2422)))</f>
        <v>1.4943419074697227E-2</v>
      </c>
      <c r="H2422" s="9">
        <f t="shared" si="75"/>
        <v>-0.16832450915088662</v>
      </c>
    </row>
    <row r="2423" spans="1:8" x14ac:dyDescent="0.35">
      <c r="A2423">
        <v>2414</v>
      </c>
      <c r="B2423" s="6">
        <v>0.35878696203950589</v>
      </c>
      <c r="C2423" s="6">
        <v>0.31636687715770895</v>
      </c>
      <c r="D2423" s="6">
        <v>0.27651811219346301</v>
      </c>
      <c r="E2423" s="6">
        <v>4.8328048609322168E-2</v>
      </c>
      <c r="F2423" s="7">
        <f t="shared" si="74"/>
        <v>-2.0373380808117324E-3</v>
      </c>
      <c r="G2423" s="7" cm="1">
        <f t="array" ref="G2423">SQRT(MMULT(MMULT(B2423:E2423,$M$3:$P$6),TRANSPOSE(B2423:E2423)))</f>
        <v>1.8133246028616573E-2</v>
      </c>
      <c r="H2423" s="9">
        <f t="shared" si="75"/>
        <v>-0.16750106825983754</v>
      </c>
    </row>
    <row r="2424" spans="1:8" x14ac:dyDescent="0.35">
      <c r="A2424">
        <v>2415</v>
      </c>
      <c r="B2424" s="6">
        <v>0.24945022528525773</v>
      </c>
      <c r="C2424" s="6">
        <v>0.18360506621445147</v>
      </c>
      <c r="D2424" s="6">
        <v>0.31041480276249228</v>
      </c>
      <c r="E2424" s="6">
        <v>0.25652990573779855</v>
      </c>
      <c r="F2424" s="7">
        <f t="shared" si="74"/>
        <v>-8.7711369375827013E-4</v>
      </c>
      <c r="G2424" s="7" cm="1">
        <f t="array" ref="G2424">SQRT(MMULT(MMULT(B2424:E2424,$M$3:$P$6),TRANSPOSE(B2424:E2424)))</f>
        <v>2.0067454668376707E-2</v>
      </c>
      <c r="H2424" s="9">
        <f t="shared" si="75"/>
        <v>-9.3540198534312335E-2</v>
      </c>
    </row>
    <row r="2425" spans="1:8" x14ac:dyDescent="0.35">
      <c r="A2425">
        <v>2416</v>
      </c>
      <c r="B2425" s="6">
        <v>0.33045415447646947</v>
      </c>
      <c r="C2425" s="6">
        <v>0.214861940540511</v>
      </c>
      <c r="D2425" s="6">
        <v>0.24609847232572746</v>
      </c>
      <c r="E2425" s="6">
        <v>0.20858543265729196</v>
      </c>
      <c r="F2425" s="7">
        <f t="shared" si="74"/>
        <v>-1.0917877688337979E-3</v>
      </c>
      <c r="G2425" s="7" cm="1">
        <f t="array" ref="G2425">SQRT(MMULT(MMULT(B2425:E2425,$M$3:$P$6),TRANSPOSE(B2425:E2425)))</f>
        <v>1.9796609665183481E-2</v>
      </c>
      <c r="H2425" s="9">
        <f t="shared" si="75"/>
        <v>-0.10566393964480943</v>
      </c>
    </row>
    <row r="2426" spans="1:8" x14ac:dyDescent="0.35">
      <c r="A2426">
        <v>2417</v>
      </c>
      <c r="B2426" s="6">
        <v>0.21454976172169871</v>
      </c>
      <c r="C2426" s="6">
        <v>0.31963979226638634</v>
      </c>
      <c r="D2426" s="6">
        <v>0.35797256057892901</v>
      </c>
      <c r="E2426" s="6">
        <v>0.107837885432986</v>
      </c>
      <c r="F2426" s="7">
        <f t="shared" si="74"/>
        <v>-1.9139917069506923E-3</v>
      </c>
      <c r="G2426" s="7" cm="1">
        <f t="array" ref="G2426">SQRT(MMULT(MMULT(B2426:E2426,$M$3:$P$6),TRANSPOSE(B2426:E2426)))</f>
        <v>1.7736469091048087E-2</v>
      </c>
      <c r="H2426" s="9">
        <f t="shared" si="75"/>
        <v>-0.16429378880272377</v>
      </c>
    </row>
    <row r="2427" spans="1:8" x14ac:dyDescent="0.35">
      <c r="A2427">
        <v>2418</v>
      </c>
      <c r="B2427" s="6">
        <v>0.46765044241476911</v>
      </c>
      <c r="C2427" s="6">
        <v>9.8389267958664456E-2</v>
      </c>
      <c r="D2427" s="6">
        <v>0.4298846489944354</v>
      </c>
      <c r="E2427" s="6">
        <v>4.0756406321309589E-3</v>
      </c>
      <c r="F2427" s="7">
        <f t="shared" si="74"/>
        <v>-1.6113700739338989E-3</v>
      </c>
      <c r="G2427" s="7" cm="1">
        <f t="array" ref="G2427">SQRT(MMULT(MMULT(B2427:E2427,$M$3:$P$6),TRANSPOSE(B2427:E2427)))</f>
        <v>1.6728520263884245E-2</v>
      </c>
      <c r="H2427" s="9">
        <f t="shared" si="75"/>
        <v>-0.15610287298223693</v>
      </c>
    </row>
    <row r="2428" spans="1:8" x14ac:dyDescent="0.35">
      <c r="A2428">
        <v>2419</v>
      </c>
      <c r="B2428" s="6">
        <v>0.20539746077304988</v>
      </c>
      <c r="C2428" s="6">
        <v>0.29187251552147847</v>
      </c>
      <c r="D2428" s="6">
        <v>0.24903208880881189</v>
      </c>
      <c r="E2428" s="6">
        <v>0.25369793489665976</v>
      </c>
      <c r="F2428" s="7">
        <f t="shared" si="74"/>
        <v>-1.1919886040353319E-3</v>
      </c>
      <c r="G2428" s="7" cm="1">
        <f t="array" ref="G2428">SQRT(MMULT(MMULT(B2428:E2428,$M$3:$P$6),TRANSPOSE(B2428:E2428)))</f>
        <v>2.0531697997408043E-2</v>
      </c>
      <c r="H2428" s="9">
        <f t="shared" si="75"/>
        <v>-0.10676119453500886</v>
      </c>
    </row>
    <row r="2429" spans="1:8" x14ac:dyDescent="0.35">
      <c r="A2429">
        <v>2420</v>
      </c>
      <c r="B2429" s="6">
        <v>0.30583754553149678</v>
      </c>
      <c r="C2429" s="6">
        <v>0.19160644221581474</v>
      </c>
      <c r="D2429" s="6">
        <v>0.22270070564266012</v>
      </c>
      <c r="E2429" s="6">
        <v>0.27985530661002844</v>
      </c>
      <c r="F2429" s="7">
        <f t="shared" si="74"/>
        <v>-7.3534206687810998E-4</v>
      </c>
      <c r="G2429" s="7" cm="1">
        <f t="array" ref="G2429">SQRT(MMULT(MMULT(B2429:E2429,$M$3:$P$6),TRANSPOSE(B2429:E2429)))</f>
        <v>2.1228441420265833E-2</v>
      </c>
      <c r="H2429" s="9">
        <f t="shared" si="75"/>
        <v>-8.1746089245226333E-2</v>
      </c>
    </row>
    <row r="2430" spans="1:8" x14ac:dyDescent="0.35">
      <c r="A2430">
        <v>2421</v>
      </c>
      <c r="B2430" s="6">
        <v>4.3281460077720636E-2</v>
      </c>
      <c r="C2430" s="6">
        <v>0.48443438035499942</v>
      </c>
      <c r="D2430" s="6">
        <v>7.4904891552391065E-2</v>
      </c>
      <c r="E2430" s="6">
        <v>0.39737926801488876</v>
      </c>
      <c r="F2430" s="7">
        <f t="shared" si="74"/>
        <v>-1.1558456292390135E-3</v>
      </c>
      <c r="G2430" s="7" cm="1">
        <f t="array" ref="G2430">SQRT(MMULT(MMULT(B2430:E2430,$M$3:$P$6),TRANSPOSE(B2430:E2430)))</f>
        <v>2.5171342698709142E-2</v>
      </c>
      <c r="H2430" s="9">
        <f t="shared" si="75"/>
        <v>-8.5646826831751455E-2</v>
      </c>
    </row>
    <row r="2431" spans="1:8" x14ac:dyDescent="0.35">
      <c r="A2431">
        <v>2422</v>
      </c>
      <c r="B2431" s="6">
        <v>0.34373196704013043</v>
      </c>
      <c r="C2431" s="6">
        <v>6.4586976340334348E-2</v>
      </c>
      <c r="D2431" s="6">
        <v>0.58120578241609944</v>
      </c>
      <c r="E2431" s="6">
        <v>1.0475274203435709E-2</v>
      </c>
      <c r="F2431" s="7">
        <f t="shared" si="74"/>
        <v>-1.621455316575215E-3</v>
      </c>
      <c r="G2431" s="7" cm="1">
        <f t="array" ref="G2431">SQRT(MMULT(MMULT(B2431:E2431,$M$3:$P$6),TRANSPOSE(B2431:E2431)))</f>
        <v>1.5564217945061704E-2</v>
      </c>
      <c r="H2431" s="9">
        <f t="shared" si="75"/>
        <v>-0.16842833516135411</v>
      </c>
    </row>
    <row r="2432" spans="1:8" x14ac:dyDescent="0.35">
      <c r="A2432">
        <v>2423</v>
      </c>
      <c r="B2432" s="6">
        <v>0.31948090816628105</v>
      </c>
      <c r="C2432" s="6">
        <v>0.33578041089194882</v>
      </c>
      <c r="D2432" s="6">
        <v>0.12599589505248132</v>
      </c>
      <c r="E2432" s="6">
        <v>0.21874278588928892</v>
      </c>
      <c r="F2432" s="7">
        <f t="shared" si="74"/>
        <v>-1.3457095171087166E-3</v>
      </c>
      <c r="G2432" s="7" cm="1">
        <f t="array" ref="G2432">SQRT(MMULT(MMULT(B2432:E2432,$M$3:$P$6),TRANSPOSE(B2432:E2432)))</f>
        <v>2.108162687819589E-2</v>
      </c>
      <c r="H2432" s="9">
        <f t="shared" si="75"/>
        <v>-0.11126795529878272</v>
      </c>
    </row>
    <row r="2433" spans="1:8" x14ac:dyDescent="0.35">
      <c r="A2433">
        <v>2424</v>
      </c>
      <c r="B2433" s="6">
        <v>0.14817159590423803</v>
      </c>
      <c r="C2433" s="6">
        <v>0.23973469599949548</v>
      </c>
      <c r="D2433" s="6">
        <v>0.31908492333646016</v>
      </c>
      <c r="E2433" s="6">
        <v>0.29300878475980635</v>
      </c>
      <c r="F2433" s="7">
        <f t="shared" si="74"/>
        <v>-9.435796968957354E-4</v>
      </c>
      <c r="G2433" s="7" cm="1">
        <f t="array" ref="G2433">SQRT(MMULT(MMULT(B2433:E2433,$M$3:$P$6),TRANSPOSE(B2433:E2433)))</f>
        <v>2.0740570635376938E-2</v>
      </c>
      <c r="H2433" s="9">
        <f t="shared" si="75"/>
        <v>-9.3709075370404488E-2</v>
      </c>
    </row>
    <row r="2434" spans="1:8" x14ac:dyDescent="0.35">
      <c r="A2434">
        <v>2425</v>
      </c>
      <c r="B2434" s="6">
        <v>0.24707115736828247</v>
      </c>
      <c r="C2434" s="6">
        <v>0.19360595078219278</v>
      </c>
      <c r="D2434" s="6">
        <v>0.31303530039844629</v>
      </c>
      <c r="E2434" s="6">
        <v>0.24628759145107845</v>
      </c>
      <c r="F2434" s="7">
        <f t="shared" si="74"/>
        <v>-9.5002210198138733E-4</v>
      </c>
      <c r="G2434" s="7" cm="1">
        <f t="array" ref="G2434">SQRT(MMULT(MMULT(B2434:E2434,$M$3:$P$6),TRANSPOSE(B2434:E2434)))</f>
        <v>1.9856608184631808E-2</v>
      </c>
      <c r="H2434" s="9">
        <f t="shared" si="75"/>
        <v>-9.8205196166917558E-2</v>
      </c>
    </row>
    <row r="2435" spans="1:8" x14ac:dyDescent="0.35">
      <c r="A2435">
        <v>2426</v>
      </c>
      <c r="B2435" s="6">
        <v>0.34079793799582758</v>
      </c>
      <c r="C2435" s="6">
        <v>0.40171560727852262</v>
      </c>
      <c r="D2435" s="6">
        <v>0.16555234888336756</v>
      </c>
      <c r="E2435" s="6">
        <v>9.1934105842282218E-2</v>
      </c>
      <c r="F2435" s="7">
        <f t="shared" si="74"/>
        <v>-2.0605319966355271E-3</v>
      </c>
      <c r="G2435" s="7" cm="1">
        <f t="array" ref="G2435">SQRT(MMULT(MMULT(B2435:E2435,$M$3:$P$6),TRANSPOSE(B2435:E2435)))</f>
        <v>1.9475913768180479E-2</v>
      </c>
      <c r="H2435" s="9">
        <f t="shared" si="75"/>
        <v>-0.15714446228632356</v>
      </c>
    </row>
    <row r="2436" spans="1:8" x14ac:dyDescent="0.35">
      <c r="A2436">
        <v>2427</v>
      </c>
      <c r="B2436" s="6">
        <v>0.19642415890440992</v>
      </c>
      <c r="C2436" s="6">
        <v>0.23331198013981308</v>
      </c>
      <c r="D2436" s="6">
        <v>0.46437295575762094</v>
      </c>
      <c r="E2436" s="6">
        <v>0.10589090519815608</v>
      </c>
      <c r="F2436" s="7">
        <f t="shared" si="74"/>
        <v>-1.7337215207299816E-3</v>
      </c>
      <c r="G2436" s="7" cm="1">
        <f t="array" ref="G2436">SQRT(MMULT(MMULT(B2436:E2436,$M$3:$P$6),TRANSPOSE(B2436:E2436)))</f>
        <v>1.6816250892077011E-2</v>
      </c>
      <c r="H2436" s="9">
        <f t="shared" si="75"/>
        <v>-0.16256426823519721</v>
      </c>
    </row>
    <row r="2437" spans="1:8" x14ac:dyDescent="0.35">
      <c r="A2437">
        <v>2428</v>
      </c>
      <c r="B2437" s="6">
        <v>0.40026461446606532</v>
      </c>
      <c r="C2437" s="6">
        <v>8.7595104029996332E-2</v>
      </c>
      <c r="D2437" s="6">
        <v>0.42825329463538719</v>
      </c>
      <c r="E2437" s="6">
        <v>8.38869868685512E-2</v>
      </c>
      <c r="F2437" s="7">
        <f t="shared" si="74"/>
        <v>-1.287335449430712E-3</v>
      </c>
      <c r="G2437" s="7" cm="1">
        <f t="array" ref="G2437">SQRT(MMULT(MMULT(B2437:E2437,$M$3:$P$6),TRANSPOSE(B2437:E2437)))</f>
        <v>1.6937381192198304E-2</v>
      </c>
      <c r="H2437" s="9">
        <f t="shared" si="75"/>
        <v>-0.1350465826726687</v>
      </c>
    </row>
    <row r="2438" spans="1:8" x14ac:dyDescent="0.35">
      <c r="A2438">
        <v>2429</v>
      </c>
      <c r="B2438" s="6">
        <v>0.32931790557682855</v>
      </c>
      <c r="C2438" s="6">
        <v>0.33331189768881847</v>
      </c>
      <c r="D2438" s="6">
        <v>0.21388786092046025</v>
      </c>
      <c r="E2438" s="6">
        <v>0.12348233581389274</v>
      </c>
      <c r="F2438" s="7">
        <f t="shared" si="74"/>
        <v>-1.7641673908801352E-3</v>
      </c>
      <c r="G2438" s="7" cm="1">
        <f t="array" ref="G2438">SQRT(MMULT(MMULT(B2438:E2438,$M$3:$P$6),TRANSPOSE(B2438:E2438)))</f>
        <v>1.914254354432918E-2</v>
      </c>
      <c r="H2438" s="9">
        <f t="shared" si="75"/>
        <v>-0.144399169550224</v>
      </c>
    </row>
    <row r="2439" spans="1:8" x14ac:dyDescent="0.35">
      <c r="A2439">
        <v>2430</v>
      </c>
      <c r="B2439" s="6">
        <v>0.45670783253168962</v>
      </c>
      <c r="C2439" s="6">
        <v>0.1277432958768718</v>
      </c>
      <c r="D2439" s="6">
        <v>0.20097422625784458</v>
      </c>
      <c r="E2439" s="6">
        <v>0.21457464533359402</v>
      </c>
      <c r="F2439" s="7">
        <f t="shared" si="74"/>
        <v>-7.3345475631812665E-4</v>
      </c>
      <c r="G2439" s="7" cm="1">
        <f t="array" ref="G2439">SQRT(MMULT(MMULT(B2439:E2439,$M$3:$P$6),TRANSPOSE(B2439:E2439)))</f>
        <v>2.0392759336997336E-2</v>
      </c>
      <c r="H2439" s="9">
        <f t="shared" si="75"/>
        <v>-8.5003443019759761E-2</v>
      </c>
    </row>
    <row r="2440" spans="1:8" x14ac:dyDescent="0.35">
      <c r="A2440">
        <v>2431</v>
      </c>
      <c r="B2440" s="6">
        <v>3.977545975762632E-3</v>
      </c>
      <c r="C2440" s="6">
        <v>4.6037000682791263E-2</v>
      </c>
      <c r="D2440" s="6">
        <v>2.2153529489263905E-2</v>
      </c>
      <c r="E2440" s="6">
        <v>0.92783192385218216</v>
      </c>
      <c r="F2440" s="7">
        <f t="shared" si="74"/>
        <v>2.2720031260038184E-3</v>
      </c>
      <c r="G2440" s="7" cm="1">
        <f t="array" ref="G2440">SQRT(MMULT(MMULT(B2440:E2440,$M$3:$P$6),TRANSPOSE(B2440:E2440)))</f>
        <v>4.1588041636976221E-2</v>
      </c>
      <c r="H2440" s="9">
        <f t="shared" si="75"/>
        <v>3.0585790432432178E-2</v>
      </c>
    </row>
    <row r="2441" spans="1:8" x14ac:dyDescent="0.35">
      <c r="A2441">
        <v>2432</v>
      </c>
      <c r="B2441" s="6">
        <v>0.2687916932748507</v>
      </c>
      <c r="C2441" s="6">
        <v>0.26339205506549573</v>
      </c>
      <c r="D2441" s="6">
        <v>0.25608960447240459</v>
      </c>
      <c r="E2441" s="6">
        <v>0.21172664718724896</v>
      </c>
      <c r="F2441" s="7">
        <f t="shared" si="74"/>
        <v>-1.2534884589059773E-3</v>
      </c>
      <c r="G2441" s="7" cm="1">
        <f t="array" ref="G2441">SQRT(MMULT(MMULT(B2441:E2441,$M$3:$P$6),TRANSPOSE(B2441:E2441)))</f>
        <v>1.9757908179250001E-2</v>
      </c>
      <c r="H2441" s="9">
        <f t="shared" si="75"/>
        <v>-0.11405501222404801</v>
      </c>
    </row>
    <row r="2442" spans="1:8" x14ac:dyDescent="0.35">
      <c r="A2442">
        <v>2433</v>
      </c>
      <c r="B2442" s="6">
        <v>0.30203720950300661</v>
      </c>
      <c r="C2442" s="6">
        <v>0.2553578459182349</v>
      </c>
      <c r="D2442" s="6">
        <v>0.28478417158061681</v>
      </c>
      <c r="E2442" s="6">
        <v>0.15782077299814168</v>
      </c>
      <c r="F2442" s="7">
        <f t="shared" si="74"/>
        <v>-1.4475482033450607E-3</v>
      </c>
      <c r="G2442" s="7" cm="1">
        <f t="array" ref="G2442">SQRT(MMULT(MMULT(B2442:E2442,$M$3:$P$6),TRANSPOSE(B2442:E2442)))</f>
        <v>1.8780758747045621E-2</v>
      </c>
      <c r="H2442" s="9">
        <f t="shared" si="75"/>
        <v>-0.13032211511316505</v>
      </c>
    </row>
    <row r="2443" spans="1:8" x14ac:dyDescent="0.35">
      <c r="A2443">
        <v>2434</v>
      </c>
      <c r="B2443" s="6">
        <v>0.29804066250707606</v>
      </c>
      <c r="C2443" s="6">
        <v>0.35987469620106338</v>
      </c>
      <c r="D2443" s="6">
        <v>0.18610695564784396</v>
      </c>
      <c r="E2443" s="6">
        <v>0.15597768564401665</v>
      </c>
      <c r="F2443" s="7">
        <f t="shared" ref="F2443:F2506" si="76">B2443*$B$3+C2443*$B$4+D2443*$B$5+E2443*$B$6</f>
        <v>-1.7100909635459304E-3</v>
      </c>
      <c r="G2443" s="7" cm="1">
        <f t="array" ref="G2443">SQRT(MMULT(MMULT(B2443:E2443,$M$3:$P$6),TRANSPOSE(B2443:E2443)))</f>
        <v>1.9737822374730717E-2</v>
      </c>
      <c r="H2443" s="9">
        <f t="shared" ref="H2443:H2506" si="77">(F2443-0.001)/G2443</f>
        <v>-0.13730445598778493</v>
      </c>
    </row>
    <row r="2444" spans="1:8" x14ac:dyDescent="0.35">
      <c r="A2444">
        <v>2435</v>
      </c>
      <c r="B2444" s="6">
        <v>0.19712021368469651</v>
      </c>
      <c r="C2444" s="6">
        <v>0.13500595755675185</v>
      </c>
      <c r="D2444" s="6">
        <v>0.4304360731417618</v>
      </c>
      <c r="E2444" s="6">
        <v>0.2374377556167899</v>
      </c>
      <c r="F2444" s="7">
        <f t="shared" si="76"/>
        <v>-8.9845454094173978E-4</v>
      </c>
      <c r="G2444" s="7" cm="1">
        <f t="array" ref="G2444">SQRT(MMULT(MMULT(B2444:E2444,$M$3:$P$6),TRANSPOSE(B2444:E2444)))</f>
        <v>1.8846358808113171E-2</v>
      </c>
      <c r="H2444" s="9">
        <f t="shared" si="77"/>
        <v>-0.10073322705309387</v>
      </c>
    </row>
    <row r="2445" spans="1:8" x14ac:dyDescent="0.35">
      <c r="A2445">
        <v>2436</v>
      </c>
      <c r="B2445" s="6">
        <v>0.45184582339868751</v>
      </c>
      <c r="C2445" s="6">
        <v>0.21653504608592994</v>
      </c>
      <c r="D2445" s="6">
        <v>0.15323436794143613</v>
      </c>
      <c r="E2445" s="6">
        <v>0.17838476257394642</v>
      </c>
      <c r="F2445" s="7">
        <f t="shared" si="76"/>
        <v>-1.11563093626048E-3</v>
      </c>
      <c r="G2445" s="7" cm="1">
        <f t="array" ref="G2445">SQRT(MMULT(MMULT(B2445:E2445,$M$3:$P$6),TRANSPOSE(B2445:E2445)))</f>
        <v>2.0298874342264576E-2</v>
      </c>
      <c r="H2445" s="9">
        <f t="shared" si="77"/>
        <v>-0.10422405206260599</v>
      </c>
    </row>
    <row r="2446" spans="1:8" x14ac:dyDescent="0.35">
      <c r="A2446">
        <v>2437</v>
      </c>
      <c r="B2446" s="6">
        <v>0.36140766653993972</v>
      </c>
      <c r="C2446" s="6">
        <v>0.38186102731190186</v>
      </c>
      <c r="D2446" s="6">
        <v>0.13989628207115493</v>
      </c>
      <c r="E2446" s="6">
        <v>0.11683502407700357</v>
      </c>
      <c r="F2446" s="7">
        <f t="shared" si="76"/>
        <v>-1.8795785699919965E-3</v>
      </c>
      <c r="G2446" s="7" cm="1">
        <f t="array" ref="G2446">SQRT(MMULT(MMULT(B2446:E2446,$M$3:$P$6),TRANSPOSE(B2446:E2446)))</f>
        <v>1.9867317116462259E-2</v>
      </c>
      <c r="H2446" s="9">
        <f t="shared" si="77"/>
        <v>-0.14494048457131381</v>
      </c>
    </row>
    <row r="2447" spans="1:8" x14ac:dyDescent="0.35">
      <c r="A2447">
        <v>2438</v>
      </c>
      <c r="B2447" s="6">
        <v>0.43266308447445351</v>
      </c>
      <c r="C2447" s="6">
        <v>1.1281436623617021E-2</v>
      </c>
      <c r="D2447" s="6">
        <v>0.33008999464274208</v>
      </c>
      <c r="E2447" s="6">
        <v>0.2259654842591873</v>
      </c>
      <c r="F2447" s="7">
        <f t="shared" si="76"/>
        <v>-4.2601385316386935E-4</v>
      </c>
      <c r="G2447" s="7" cm="1">
        <f t="array" ref="G2447">SQRT(MMULT(MMULT(B2447:E2447,$M$3:$P$6),TRANSPOSE(B2447:E2447)))</f>
        <v>1.9578704922678509E-2</v>
      </c>
      <c r="H2447" s="9">
        <f t="shared" si="77"/>
        <v>-7.2834942801149286E-2</v>
      </c>
    </row>
    <row r="2448" spans="1:8" x14ac:dyDescent="0.35">
      <c r="A2448">
        <v>2439</v>
      </c>
      <c r="B2448" s="6">
        <v>0.19331392713925491</v>
      </c>
      <c r="C2448" s="6">
        <v>0.23195407262922557</v>
      </c>
      <c r="D2448" s="6">
        <v>0.35023685473239274</v>
      </c>
      <c r="E2448" s="6">
        <v>0.22449514549912677</v>
      </c>
      <c r="F2448" s="7">
        <f t="shared" si="76"/>
        <v>-1.1932470449930134E-3</v>
      </c>
      <c r="G2448" s="7" cm="1">
        <f t="array" ref="G2448">SQRT(MMULT(MMULT(B2448:E2448,$M$3:$P$6),TRANSPOSE(B2448:E2448)))</f>
        <v>1.9196815408669628E-2</v>
      </c>
      <c r="H2448" s="9">
        <f t="shared" si="77"/>
        <v>-0.11425056699782107</v>
      </c>
    </row>
    <row r="2449" spans="1:8" x14ac:dyDescent="0.35">
      <c r="A2449">
        <v>2440</v>
      </c>
      <c r="B2449" s="6">
        <v>8.5144078748363564E-2</v>
      </c>
      <c r="C2449" s="6">
        <v>0.80713356671264425</v>
      </c>
      <c r="D2449" s="6">
        <v>6.789246130739815E-2</v>
      </c>
      <c r="E2449" s="6">
        <v>3.9829893231594131E-2</v>
      </c>
      <c r="F2449" s="7">
        <f t="shared" si="76"/>
        <v>-3.516596972511889E-3</v>
      </c>
      <c r="G2449" s="7" cm="1">
        <f t="array" ref="G2449">SQRT(MMULT(MMULT(B2449:E2449,$M$3:$P$6),TRANSPOSE(B2449:E2449)))</f>
        <v>2.1567432506729795E-2</v>
      </c>
      <c r="H2449" s="9">
        <f t="shared" si="77"/>
        <v>-0.20941746177263115</v>
      </c>
    </row>
    <row r="2450" spans="1:8" x14ac:dyDescent="0.35">
      <c r="A2450">
        <v>2441</v>
      </c>
      <c r="B2450" s="6">
        <v>0.29102216784925267</v>
      </c>
      <c r="C2450" s="6">
        <v>0.27671829821071214</v>
      </c>
      <c r="D2450" s="6">
        <v>0.19323031623998016</v>
      </c>
      <c r="E2450" s="6">
        <v>0.239029217700055</v>
      </c>
      <c r="F2450" s="7">
        <f t="shared" si="76"/>
        <v>-1.1394771667018132E-3</v>
      </c>
      <c r="G2450" s="7" cm="1">
        <f t="array" ref="G2450">SQRT(MMULT(MMULT(B2450:E2450,$M$3:$P$6),TRANSPOSE(B2450:E2450)))</f>
        <v>2.074727639055176E-2</v>
      </c>
      <c r="H2450" s="9">
        <f t="shared" si="77"/>
        <v>-0.10312086880358542</v>
      </c>
    </row>
    <row r="2451" spans="1:8" x14ac:dyDescent="0.35">
      <c r="A2451">
        <v>2442</v>
      </c>
      <c r="B2451" s="6">
        <v>0.19224615527154884</v>
      </c>
      <c r="C2451" s="6">
        <v>0.40193190706281168</v>
      </c>
      <c r="D2451" s="6">
        <v>0.34800375758622554</v>
      </c>
      <c r="E2451" s="6">
        <v>5.7818180079413993E-2</v>
      </c>
      <c r="F2451" s="7">
        <f t="shared" si="76"/>
        <v>-2.3605135887697229E-3</v>
      </c>
      <c r="G2451" s="7" cm="1">
        <f t="array" ref="G2451">SQRT(MMULT(MMULT(B2451:E2451,$M$3:$P$6),TRANSPOSE(B2451:E2451)))</f>
        <v>1.7690752250061198E-2</v>
      </c>
      <c r="H2451" s="9">
        <f t="shared" si="77"/>
        <v>-0.18995877288135657</v>
      </c>
    </row>
    <row r="2452" spans="1:8" x14ac:dyDescent="0.35">
      <c r="A2452">
        <v>2443</v>
      </c>
      <c r="B2452" s="6">
        <v>0.10310779087221179</v>
      </c>
      <c r="C2452" s="6">
        <v>1.6676017530738732E-2</v>
      </c>
      <c r="D2452" s="6">
        <v>0.47771235624075509</v>
      </c>
      <c r="E2452" s="6">
        <v>0.40250383535629447</v>
      </c>
      <c r="F2452" s="7">
        <f t="shared" si="76"/>
        <v>4.5591176878460003E-5</v>
      </c>
      <c r="G2452" s="7" cm="1">
        <f t="array" ref="G2452">SQRT(MMULT(MMULT(B2452:E2452,$M$3:$P$6),TRANSPOSE(B2452:E2452)))</f>
        <v>2.2532237809159139E-2</v>
      </c>
      <c r="H2452" s="9">
        <f t="shared" si="77"/>
        <v>-4.2357480477752722E-2</v>
      </c>
    </row>
    <row r="2453" spans="1:8" x14ac:dyDescent="0.35">
      <c r="A2453">
        <v>2444</v>
      </c>
      <c r="B2453" s="6">
        <v>0.23899420342329789</v>
      </c>
      <c r="C2453" s="6">
        <v>0.23534845056126377</v>
      </c>
      <c r="D2453" s="6">
        <v>0.28369463993058097</v>
      </c>
      <c r="E2453" s="6">
        <v>0.24196270608485734</v>
      </c>
      <c r="F2453" s="7">
        <f t="shared" si="76"/>
        <v>-1.0775097648877377E-3</v>
      </c>
      <c r="G2453" s="7" cm="1">
        <f t="array" ref="G2453">SQRT(MMULT(MMULT(B2453:E2453,$M$3:$P$6),TRANSPOSE(B2453:E2453)))</f>
        <v>2.0016116995776028E-2</v>
      </c>
      <c r="H2453" s="9">
        <f t="shared" si="77"/>
        <v>-0.10379184760591435</v>
      </c>
    </row>
    <row r="2454" spans="1:8" x14ac:dyDescent="0.35">
      <c r="A2454">
        <v>2445</v>
      </c>
      <c r="B2454" s="6">
        <v>0.34630903342922392</v>
      </c>
      <c r="C2454" s="6">
        <v>0.46241902727296419</v>
      </c>
      <c r="D2454" s="6">
        <v>0.13405424624971807</v>
      </c>
      <c r="E2454" s="6">
        <v>5.7217693048093717E-2</v>
      </c>
      <c r="F2454" s="7">
        <f t="shared" si="76"/>
        <v>-2.3586775161425853E-3</v>
      </c>
      <c r="G2454" s="7" cm="1">
        <f t="array" ref="G2454">SQRT(MMULT(MMULT(B2454:E2454,$M$3:$P$6),TRANSPOSE(B2454:E2454)))</f>
        <v>1.975404274783155E-2</v>
      </c>
      <c r="H2454" s="9">
        <f t="shared" si="77"/>
        <v>-0.17002481765466848</v>
      </c>
    </row>
    <row r="2455" spans="1:8" x14ac:dyDescent="0.35">
      <c r="A2455">
        <v>2446</v>
      </c>
      <c r="B2455" s="6">
        <v>0.12775544883061601</v>
      </c>
      <c r="C2455" s="6">
        <v>0.38194573500910034</v>
      </c>
      <c r="D2455" s="6">
        <v>0.26295334291091371</v>
      </c>
      <c r="E2455" s="6">
        <v>0.22734547324936991</v>
      </c>
      <c r="F2455" s="7">
        <f t="shared" si="76"/>
        <v>-1.6030066686192565E-3</v>
      </c>
      <c r="G2455" s="7" cm="1">
        <f t="array" ref="G2455">SQRT(MMULT(MMULT(B2455:E2455,$M$3:$P$6),TRANSPOSE(B2455:E2455)))</f>
        <v>2.0082969715860339E-2</v>
      </c>
      <c r="H2455" s="9">
        <f t="shared" si="77"/>
        <v>-0.12961263724674923</v>
      </c>
    </row>
    <row r="2456" spans="1:8" x14ac:dyDescent="0.35">
      <c r="A2456">
        <v>2447</v>
      </c>
      <c r="B2456" s="6">
        <v>0.23915037165751182</v>
      </c>
      <c r="C2456" s="6">
        <v>0.25967335209424364</v>
      </c>
      <c r="D2456" s="6">
        <v>0.26596831780077129</v>
      </c>
      <c r="E2456" s="6">
        <v>0.23520795844747333</v>
      </c>
      <c r="F2456" s="7">
        <f t="shared" si="76"/>
        <v>-1.166373400012439E-3</v>
      </c>
      <c r="G2456" s="7" cm="1">
        <f t="array" ref="G2456">SQRT(MMULT(MMULT(B2456:E2456,$M$3:$P$6),TRANSPOSE(B2456:E2456)))</f>
        <v>2.0051828396645811E-2</v>
      </c>
      <c r="H2456" s="9">
        <f t="shared" si="77"/>
        <v>-0.10803869638016757</v>
      </c>
    </row>
    <row r="2457" spans="1:8" x14ac:dyDescent="0.35">
      <c r="A2457">
        <v>2448</v>
      </c>
      <c r="B2457" s="6">
        <v>0.49266960976100382</v>
      </c>
      <c r="C2457" s="6">
        <v>9.1004630649542548E-2</v>
      </c>
      <c r="D2457" s="6">
        <v>0.36855389059584559</v>
      </c>
      <c r="E2457" s="6">
        <v>4.7771868993608135E-2</v>
      </c>
      <c r="F2457" s="7">
        <f t="shared" si="76"/>
        <v>-1.3703882005364613E-3</v>
      </c>
      <c r="G2457" s="7" cm="1">
        <f t="array" ref="G2457">SQRT(MMULT(MMULT(B2457:E2457,$M$3:$P$6),TRANSPOSE(B2457:E2457)))</f>
        <v>1.7326332492273937E-2</v>
      </c>
      <c r="H2457" s="9">
        <f t="shared" si="77"/>
        <v>-0.13680842160875373</v>
      </c>
    </row>
    <row r="2458" spans="1:8" x14ac:dyDescent="0.35">
      <c r="A2458">
        <v>2449</v>
      </c>
      <c r="B2458" s="6">
        <v>0.27577892951081107</v>
      </c>
      <c r="C2458" s="6">
        <v>0.19690317701661961</v>
      </c>
      <c r="D2458" s="6">
        <v>0.28339871984286058</v>
      </c>
      <c r="E2458" s="6">
        <v>0.24391917362970869</v>
      </c>
      <c r="F2458" s="7">
        <f t="shared" si="76"/>
        <v>-9.4086459571843663E-4</v>
      </c>
      <c r="G2458" s="7" cm="1">
        <f t="array" ref="G2458">SQRT(MMULT(MMULT(B2458:E2458,$M$3:$P$6),TRANSPOSE(B2458:E2458)))</f>
        <v>2.0052760352475382E-2</v>
      </c>
      <c r="H2458" s="9">
        <f t="shared" si="77"/>
        <v>-9.678790159574463E-2</v>
      </c>
    </row>
    <row r="2459" spans="1:8" x14ac:dyDescent="0.35">
      <c r="A2459">
        <v>2450</v>
      </c>
      <c r="B2459" s="6">
        <v>9.7116701932170049E-2</v>
      </c>
      <c r="C2459" s="6">
        <v>0.29001536048932575</v>
      </c>
      <c r="D2459" s="6">
        <v>4.542595920472349E-2</v>
      </c>
      <c r="E2459" s="6">
        <v>0.56744197837378074</v>
      </c>
      <c r="F2459" s="7">
        <f t="shared" si="76"/>
        <v>1.3654297322552374E-4</v>
      </c>
      <c r="G2459" s="7" cm="1">
        <f t="array" ref="G2459">SQRT(MMULT(MMULT(B2459:E2459,$M$3:$P$6),TRANSPOSE(B2459:E2459)))</f>
        <v>2.9712888368915096E-2</v>
      </c>
      <c r="H2459" s="9">
        <f t="shared" si="77"/>
        <v>-2.906001651720282E-2</v>
      </c>
    </row>
    <row r="2460" spans="1:8" x14ac:dyDescent="0.35">
      <c r="A2460">
        <v>2451</v>
      </c>
      <c r="B2460" s="6">
        <v>0.38725208213623497</v>
      </c>
      <c r="C2460" s="6">
        <v>4.9837900213404902E-2</v>
      </c>
      <c r="D2460" s="6">
        <v>0.10604037767911102</v>
      </c>
      <c r="E2460" s="6">
        <v>0.45686963997124913</v>
      </c>
      <c r="F2460" s="7">
        <f t="shared" si="76"/>
        <v>4.8938295183142445E-4</v>
      </c>
      <c r="G2460" s="7" cm="1">
        <f t="array" ref="G2460">SQRT(MMULT(MMULT(B2460:E2460,$M$3:$P$6),TRANSPOSE(B2460:E2460)))</f>
        <v>2.6431172896054692E-2</v>
      </c>
      <c r="H2460" s="9">
        <f t="shared" si="77"/>
        <v>-1.9318743446485265E-2</v>
      </c>
    </row>
    <row r="2461" spans="1:8" x14ac:dyDescent="0.35">
      <c r="A2461">
        <v>2452</v>
      </c>
      <c r="B2461" s="6">
        <v>0.18941255869523027</v>
      </c>
      <c r="C2461" s="6">
        <v>0.30439476018481554</v>
      </c>
      <c r="D2461" s="6">
        <v>8.3813157085385989E-2</v>
      </c>
      <c r="E2461" s="6">
        <v>0.42237952403456813</v>
      </c>
      <c r="F2461" s="7">
        <f t="shared" si="76"/>
        <v>-4.6913588572051893E-4</v>
      </c>
      <c r="G2461" s="7" cm="1">
        <f t="array" ref="G2461">SQRT(MMULT(MMULT(B2461:E2461,$M$3:$P$6),TRANSPOSE(B2461:E2461)))</f>
        <v>2.5518352518577987E-2</v>
      </c>
      <c r="H2461" s="9">
        <f t="shared" si="77"/>
        <v>-5.7571737229155054E-2</v>
      </c>
    </row>
    <row r="2462" spans="1:8" x14ac:dyDescent="0.35">
      <c r="A2462">
        <v>2453</v>
      </c>
      <c r="B2462" s="6">
        <v>9.8610115044164684E-2</v>
      </c>
      <c r="C2462" s="6">
        <v>0.41179449514992628</v>
      </c>
      <c r="D2462" s="6">
        <v>0.38201880456551351</v>
      </c>
      <c r="E2462" s="6">
        <v>0.10757658524039553</v>
      </c>
      <c r="F2462" s="7">
        <f t="shared" si="76"/>
        <v>-2.2482907460832698E-3</v>
      </c>
      <c r="G2462" s="7" cm="1">
        <f t="array" ref="G2462">SQRT(MMULT(MMULT(B2462:E2462,$M$3:$P$6),TRANSPOSE(B2462:E2462)))</f>
        <v>1.776919839835996E-2</v>
      </c>
      <c r="H2462" s="9">
        <f t="shared" si="77"/>
        <v>-0.18280457414348397</v>
      </c>
    </row>
    <row r="2463" spans="1:8" x14ac:dyDescent="0.35">
      <c r="A2463">
        <v>2454</v>
      </c>
      <c r="B2463" s="6">
        <v>0.45851063977820439</v>
      </c>
      <c r="C2463" s="6">
        <v>5.9878635558852845E-2</v>
      </c>
      <c r="D2463" s="6">
        <v>0.19721932185175906</v>
      </c>
      <c r="E2463" s="6">
        <v>0.28439140281118375</v>
      </c>
      <c r="F2463" s="7">
        <f t="shared" si="76"/>
        <v>-2.5118700835948492E-4</v>
      </c>
      <c r="G2463" s="7" cm="1">
        <f t="array" ref="G2463">SQRT(MMULT(MMULT(B2463:E2463,$M$3:$P$6),TRANSPOSE(B2463:E2463)))</f>
        <v>2.171877676975513E-2</v>
      </c>
      <c r="H2463" s="9">
        <f t="shared" si="77"/>
        <v>-5.7608539450612513E-2</v>
      </c>
    </row>
    <row r="2464" spans="1:8" x14ac:dyDescent="0.35">
      <c r="A2464">
        <v>2455</v>
      </c>
      <c r="B2464" s="6">
        <v>5.5765986216725474E-2</v>
      </c>
      <c r="C2464" s="6">
        <v>0.33581031186780846</v>
      </c>
      <c r="D2464" s="6">
        <v>0.11314624132677803</v>
      </c>
      <c r="E2464" s="6">
        <v>0.49527746058868793</v>
      </c>
      <c r="F2464" s="7">
        <f t="shared" si="76"/>
        <v>-3.4192538475040718E-4</v>
      </c>
      <c r="G2464" s="7" cm="1">
        <f t="array" ref="G2464">SQRT(MMULT(MMULT(B2464:E2464,$M$3:$P$6),TRANSPOSE(B2464:E2464)))</f>
        <v>2.7226994962583299E-2</v>
      </c>
      <c r="H2464" s="9">
        <f t="shared" si="77"/>
        <v>-4.9286577038507126E-2</v>
      </c>
    </row>
    <row r="2465" spans="1:8" x14ac:dyDescent="0.35">
      <c r="A2465">
        <v>2456</v>
      </c>
      <c r="B2465" s="6">
        <v>0.31018692762943262</v>
      </c>
      <c r="C2465" s="6">
        <v>0.4210135995883576</v>
      </c>
      <c r="D2465" s="6">
        <v>0.11283969654351821</v>
      </c>
      <c r="E2465" s="6">
        <v>0.15595977623869159</v>
      </c>
      <c r="F2465" s="7">
        <f t="shared" si="76"/>
        <v>-1.8447936670430345E-3</v>
      </c>
      <c r="G2465" s="7" cm="1">
        <f t="array" ref="G2465">SQRT(MMULT(MMULT(B2465:E2465,$M$3:$P$6),TRANSPOSE(B2465:E2465)))</f>
        <v>2.0520013341604765E-2</v>
      </c>
      <c r="H2465" s="9">
        <f t="shared" si="77"/>
        <v>-0.13863507882205683</v>
      </c>
    </row>
    <row r="2466" spans="1:8" x14ac:dyDescent="0.35">
      <c r="A2466">
        <v>2457</v>
      </c>
      <c r="B2466" s="6">
        <v>0.18161836360696615</v>
      </c>
      <c r="C2466" s="6">
        <v>0.24514691185026927</v>
      </c>
      <c r="D2466" s="6">
        <v>0.40007421941481391</v>
      </c>
      <c r="E2466" s="6">
        <v>0.17316050512795075</v>
      </c>
      <c r="F2466" s="7">
        <f t="shared" si="76"/>
        <v>-1.4700084429474221E-3</v>
      </c>
      <c r="G2466" s="7" cm="1">
        <f t="array" ref="G2466">SQRT(MMULT(MMULT(B2466:E2466,$M$3:$P$6),TRANSPOSE(B2466:E2466)))</f>
        <v>1.804549288374489E-2</v>
      </c>
      <c r="H2466" s="9">
        <f t="shared" si="77"/>
        <v>-0.13687675137831057</v>
      </c>
    </row>
    <row r="2467" spans="1:8" x14ac:dyDescent="0.35">
      <c r="A2467">
        <v>2458</v>
      </c>
      <c r="B2467" s="6">
        <v>4.8317031630543461E-2</v>
      </c>
      <c r="C2467" s="6">
        <v>0.21093263174295274</v>
      </c>
      <c r="D2467" s="6">
        <v>0.35781706075806508</v>
      </c>
      <c r="E2467" s="6">
        <v>0.38293327586843867</v>
      </c>
      <c r="F2467" s="7">
        <f t="shared" si="76"/>
        <v>-5.6184739409915465E-4</v>
      </c>
      <c r="G2467" s="7" cm="1">
        <f t="array" ref="G2467">SQRT(MMULT(MMULT(B2467:E2467,$M$3:$P$6),TRANSPOSE(B2467:E2467)))</f>
        <v>2.2604084669601471E-2</v>
      </c>
      <c r="H2467" s="9">
        <f t="shared" si="77"/>
        <v>-6.9095803565077135E-2</v>
      </c>
    </row>
    <row r="2468" spans="1:8" x14ac:dyDescent="0.35">
      <c r="A2468">
        <v>2459</v>
      </c>
      <c r="B2468" s="6">
        <v>0.12190984663866858</v>
      </c>
      <c r="C2468" s="6">
        <v>0.38930056696502868</v>
      </c>
      <c r="D2468" s="6">
        <v>0.23031166376079854</v>
      </c>
      <c r="E2468" s="6">
        <v>0.25847792263550418</v>
      </c>
      <c r="F2468" s="7">
        <f t="shared" si="76"/>
        <v>-1.484479852303914E-3</v>
      </c>
      <c r="G2468" s="7" cm="1">
        <f t="array" ref="G2468">SQRT(MMULT(MMULT(B2468:E2468,$M$3:$P$6),TRANSPOSE(B2468:E2468)))</f>
        <v>2.0886247949293668E-2</v>
      </c>
      <c r="H2468" s="9">
        <f t="shared" si="77"/>
        <v>-0.11895290424280988</v>
      </c>
    </row>
    <row r="2469" spans="1:8" x14ac:dyDescent="0.35">
      <c r="A2469">
        <v>2460</v>
      </c>
      <c r="B2469" s="6">
        <v>0.37930494954746641</v>
      </c>
      <c r="C2469" s="6">
        <v>0.28649733708699299</v>
      </c>
      <c r="D2469" s="6">
        <v>0.10555676871864711</v>
      </c>
      <c r="E2469" s="6">
        <v>0.22864094464689361</v>
      </c>
      <c r="F2469" s="7">
        <f t="shared" si="76"/>
        <v>-1.1245947299241476E-3</v>
      </c>
      <c r="G2469" s="7" cm="1">
        <f t="array" ref="G2469">SQRT(MMULT(MMULT(B2469:E2469,$M$3:$P$6),TRANSPOSE(B2469:E2469)))</f>
        <v>2.1418547542089331E-2</v>
      </c>
      <c r="H2469" s="9">
        <f t="shared" si="77"/>
        <v>-9.9194155240878587E-2</v>
      </c>
    </row>
    <row r="2470" spans="1:8" x14ac:dyDescent="0.35">
      <c r="A2470">
        <v>2461</v>
      </c>
      <c r="B2470" s="6">
        <v>3.3674324619845833E-2</v>
      </c>
      <c r="C2470" s="6">
        <v>0.16246658589106946</v>
      </c>
      <c r="D2470" s="6">
        <v>0.29816034896793531</v>
      </c>
      <c r="E2470" s="6">
        <v>0.50569874052114927</v>
      </c>
      <c r="F2470" s="7">
        <f t="shared" si="76"/>
        <v>9.920025202036554E-5</v>
      </c>
      <c r="G2470" s="7" cm="1">
        <f t="array" ref="G2470">SQRT(MMULT(MMULT(B2470:E2470,$M$3:$P$6),TRANSPOSE(B2470:E2470)))</f>
        <v>2.6342973748333422E-2</v>
      </c>
      <c r="H2470" s="9">
        <f t="shared" si="77"/>
        <v>-3.419506683586257E-2</v>
      </c>
    </row>
    <row r="2471" spans="1:8" x14ac:dyDescent="0.35">
      <c r="A2471">
        <v>2462</v>
      </c>
      <c r="B2471" s="6">
        <v>0.38347580161131284</v>
      </c>
      <c r="C2471" s="6">
        <v>6.1787581436359575E-2</v>
      </c>
      <c r="D2471" s="6">
        <v>0.30366161390503038</v>
      </c>
      <c r="E2471" s="6">
        <v>0.25107500304729718</v>
      </c>
      <c r="F2471" s="7">
        <f t="shared" si="76"/>
        <v>-4.8028270113428437E-4</v>
      </c>
      <c r="G2471" s="7" cm="1">
        <f t="array" ref="G2471">SQRT(MMULT(MMULT(B2471:E2471,$M$3:$P$6),TRANSPOSE(B2471:E2471)))</f>
        <v>2.0140466084984751E-2</v>
      </c>
      <c r="H2471" s="9">
        <f t="shared" si="77"/>
        <v>-7.3497936685679499E-2</v>
      </c>
    </row>
    <row r="2472" spans="1:8" x14ac:dyDescent="0.35">
      <c r="A2472">
        <v>2463</v>
      </c>
      <c r="B2472" s="6">
        <v>0.15703008571472626</v>
      </c>
      <c r="C2472" s="6">
        <v>0.37066733960425419</v>
      </c>
      <c r="D2472" s="6">
        <v>4.0631469233918888E-2</v>
      </c>
      <c r="E2472" s="6">
        <v>0.43167110544710069</v>
      </c>
      <c r="F2472" s="7">
        <f t="shared" si="76"/>
        <v>-6.1691125208978171E-4</v>
      </c>
      <c r="G2472" s="7" cm="1">
        <f t="array" ref="G2472">SQRT(MMULT(MMULT(B2472:E2472,$M$3:$P$6),TRANSPOSE(B2472:E2472)))</f>
        <v>2.6120649840150032E-2</v>
      </c>
      <c r="H2472" s="9">
        <f t="shared" si="77"/>
        <v>-6.1901647240201071E-2</v>
      </c>
    </row>
    <row r="2473" spans="1:8" x14ac:dyDescent="0.35">
      <c r="A2473">
        <v>2464</v>
      </c>
      <c r="B2473" s="6">
        <v>0.20393772824983766</v>
      </c>
      <c r="C2473" s="6">
        <v>0.16826672170595677</v>
      </c>
      <c r="D2473" s="6">
        <v>0.25928266289611729</v>
      </c>
      <c r="E2473" s="6">
        <v>0.36851288714808828</v>
      </c>
      <c r="F2473" s="7">
        <f t="shared" si="76"/>
        <v>-3.7444390778842702E-4</v>
      </c>
      <c r="G2473" s="7" cm="1">
        <f t="array" ref="G2473">SQRT(MMULT(MMULT(B2473:E2473,$M$3:$P$6),TRANSPOSE(B2473:E2473)))</f>
        <v>2.287742945273873E-2</v>
      </c>
      <c r="H2473" s="9">
        <f t="shared" si="77"/>
        <v>-6.0078598892756636E-2</v>
      </c>
    </row>
    <row r="2474" spans="1:8" x14ac:dyDescent="0.35">
      <c r="A2474">
        <v>2465</v>
      </c>
      <c r="B2474" s="6">
        <v>0.37043797959896407</v>
      </c>
      <c r="C2474" s="6">
        <v>0.37656257672334048</v>
      </c>
      <c r="D2474" s="6">
        <v>1.0868574805720706E-2</v>
      </c>
      <c r="E2474" s="6">
        <v>0.24213086887197474</v>
      </c>
      <c r="F2474" s="7">
        <f t="shared" si="76"/>
        <v>-1.287414171046491E-3</v>
      </c>
      <c r="G2474" s="7" cm="1">
        <f t="array" ref="G2474">SQRT(MMULT(MMULT(B2474:E2474,$M$3:$P$6),TRANSPOSE(B2474:E2474)))</f>
        <v>2.2592485457363629E-2</v>
      </c>
      <c r="H2474" s="9">
        <f t="shared" si="77"/>
        <v>-0.10124668113047067</v>
      </c>
    </row>
    <row r="2475" spans="1:8" x14ac:dyDescent="0.35">
      <c r="A2475">
        <v>2466</v>
      </c>
      <c r="B2475" s="6">
        <v>9.0744849514658082E-2</v>
      </c>
      <c r="C2475" s="6">
        <v>6.1166474893741475E-2</v>
      </c>
      <c r="D2475" s="6">
        <v>0.70256648606080108</v>
      </c>
      <c r="E2475" s="6">
        <v>0.14552218953079935</v>
      </c>
      <c r="F2475" s="7">
        <f t="shared" si="76"/>
        <v>-1.2434781407642556E-3</v>
      </c>
      <c r="G2475" s="7" cm="1">
        <f t="array" ref="G2475">SQRT(MMULT(MMULT(B2475:E2475,$M$3:$P$6),TRANSPOSE(B2475:E2475)))</f>
        <v>1.5903320052214925E-2</v>
      </c>
      <c r="H2475" s="9">
        <f t="shared" si="77"/>
        <v>-0.14106979758932767</v>
      </c>
    </row>
    <row r="2476" spans="1:8" x14ac:dyDescent="0.35">
      <c r="A2476">
        <v>2467</v>
      </c>
      <c r="B2476" s="6">
        <v>0.22640239910510088</v>
      </c>
      <c r="C2476" s="6">
        <v>4.9725810071067876E-3</v>
      </c>
      <c r="D2476" s="6">
        <v>0.58794988893820566</v>
      </c>
      <c r="E2476" s="6">
        <v>0.18067513094958662</v>
      </c>
      <c r="F2476" s="7">
        <f t="shared" si="76"/>
        <v>-8.1723628198009796E-4</v>
      </c>
      <c r="G2476" s="7" cm="1">
        <f t="array" ref="G2476">SQRT(MMULT(MMULT(B2476:E2476,$M$3:$P$6),TRANSPOSE(B2476:E2476)))</f>
        <v>1.6972912991783135E-2</v>
      </c>
      <c r="H2476" s="9">
        <f t="shared" si="77"/>
        <v>-0.10706684720883515</v>
      </c>
    </row>
    <row r="2477" spans="1:8" x14ac:dyDescent="0.35">
      <c r="A2477">
        <v>2468</v>
      </c>
      <c r="B2477" s="6">
        <v>0.61086064958398367</v>
      </c>
      <c r="C2477" s="6">
        <v>0.11132328470042506</v>
      </c>
      <c r="D2477" s="6">
        <v>1.1766554319296336E-2</v>
      </c>
      <c r="E2477" s="6">
        <v>0.2660495113962949</v>
      </c>
      <c r="F2477" s="7">
        <f t="shared" si="76"/>
        <v>-3.10170997332895E-4</v>
      </c>
      <c r="G2477" s="7" cm="1">
        <f t="array" ref="G2477">SQRT(MMULT(MMULT(B2477:E2477,$M$3:$P$6),TRANSPOSE(B2477:E2477)))</f>
        <v>2.3213392833975402E-2</v>
      </c>
      <c r="H2477" s="9">
        <f t="shared" si="77"/>
        <v>-5.644030610705527E-2</v>
      </c>
    </row>
    <row r="2478" spans="1:8" x14ac:dyDescent="0.35">
      <c r="A2478">
        <v>2469</v>
      </c>
      <c r="B2478" s="6">
        <v>8.6744734046574679E-2</v>
      </c>
      <c r="C2478" s="6">
        <v>0.43312052431292741</v>
      </c>
      <c r="D2478" s="6">
        <v>0.13964080608911184</v>
      </c>
      <c r="E2478" s="6">
        <v>0.34049393555138607</v>
      </c>
      <c r="F2478" s="7">
        <f t="shared" si="76"/>
        <v>-1.2499318511888073E-3</v>
      </c>
      <c r="G2478" s="7" cm="1">
        <f t="array" ref="G2478">SQRT(MMULT(MMULT(B2478:E2478,$M$3:$P$6),TRANSPOSE(B2478:E2478)))</f>
        <v>2.3299123432902785E-2</v>
      </c>
      <c r="H2478" s="9">
        <f t="shared" si="77"/>
        <v>-9.6567231710162807E-2</v>
      </c>
    </row>
    <row r="2479" spans="1:8" x14ac:dyDescent="0.35">
      <c r="A2479">
        <v>2470</v>
      </c>
      <c r="B2479" s="6">
        <v>0.14399169675592335</v>
      </c>
      <c r="C2479" s="6">
        <v>0.35414983770092218</v>
      </c>
      <c r="D2479" s="6">
        <v>0.32246234602716306</v>
      </c>
      <c r="E2479" s="6">
        <v>0.17939611951599141</v>
      </c>
      <c r="F2479" s="7">
        <f t="shared" si="76"/>
        <v>-1.7391098091196003E-3</v>
      </c>
      <c r="G2479" s="7" cm="1">
        <f t="array" ref="G2479">SQRT(MMULT(MMULT(B2479:E2479,$M$3:$P$6),TRANSPOSE(B2479:E2479)))</f>
        <v>1.8855252061690583E-2</v>
      </c>
      <c r="H2479" s="9">
        <f t="shared" si="77"/>
        <v>-0.14527038939377662</v>
      </c>
    </row>
    <row r="2480" spans="1:8" x14ac:dyDescent="0.35">
      <c r="A2480">
        <v>2471</v>
      </c>
      <c r="B2480" s="6">
        <v>0.25647095255557306</v>
      </c>
      <c r="C2480" s="6">
        <v>0.2033479397171071</v>
      </c>
      <c r="D2480" s="6">
        <v>0.35503963651422354</v>
      </c>
      <c r="E2480" s="6">
        <v>0.18514147121309618</v>
      </c>
      <c r="F2480" s="7">
        <f t="shared" si="76"/>
        <v>-1.2427528542284466E-3</v>
      </c>
      <c r="G2480" s="7" cm="1">
        <f t="array" ref="G2480">SQRT(MMULT(MMULT(B2480:E2480,$M$3:$P$6),TRANSPOSE(B2480:E2480)))</f>
        <v>1.8530404526974516E-2</v>
      </c>
      <c r="H2480" s="9">
        <f t="shared" si="77"/>
        <v>-0.12103097107047471</v>
      </c>
    </row>
    <row r="2481" spans="1:8" x14ac:dyDescent="0.35">
      <c r="A2481">
        <v>2472</v>
      </c>
      <c r="B2481" s="6">
        <v>0.2555356388914482</v>
      </c>
      <c r="C2481" s="6">
        <v>0.45226247022570371</v>
      </c>
      <c r="D2481" s="6">
        <v>0.26622163364119122</v>
      </c>
      <c r="E2481" s="6">
        <v>2.5980257241656989E-2</v>
      </c>
      <c r="F2481" s="7">
        <f t="shared" si="76"/>
        <v>-2.564675391027337E-3</v>
      </c>
      <c r="G2481" s="7" cm="1">
        <f t="array" ref="G2481">SQRT(MMULT(MMULT(B2481:E2481,$M$3:$P$6),TRANSPOSE(B2481:E2481)))</f>
        <v>1.8433372764880319E-2</v>
      </c>
      <c r="H2481" s="9">
        <f t="shared" si="77"/>
        <v>-0.19338161477528615</v>
      </c>
    </row>
    <row r="2482" spans="1:8" x14ac:dyDescent="0.35">
      <c r="A2482">
        <v>2473</v>
      </c>
      <c r="B2482" s="6">
        <v>0.15468852361202312</v>
      </c>
      <c r="C2482" s="6">
        <v>0.28919900363283807</v>
      </c>
      <c r="D2482" s="6">
        <v>0.28633221623155486</v>
      </c>
      <c r="E2482" s="6">
        <v>0.26978025652358401</v>
      </c>
      <c r="F2482" s="7">
        <f t="shared" si="76"/>
        <v>-1.1615100328318138E-3</v>
      </c>
      <c r="G2482" s="7" cm="1">
        <f t="array" ref="G2482">SQRT(MMULT(MMULT(B2482:E2482,$M$3:$P$6),TRANSPOSE(B2482:E2482)))</f>
        <v>2.0542255791702015E-2</v>
      </c>
      <c r="H2482" s="9">
        <f t="shared" si="77"/>
        <v>-0.10522262280975732</v>
      </c>
    </row>
    <row r="2483" spans="1:8" x14ac:dyDescent="0.35">
      <c r="A2483">
        <v>2474</v>
      </c>
      <c r="B2483" s="6">
        <v>0.31541871234685326</v>
      </c>
      <c r="C2483" s="6">
        <v>0.1188365504585403</v>
      </c>
      <c r="D2483" s="6">
        <v>0.28220615259972814</v>
      </c>
      <c r="E2483" s="6">
        <v>0.28353858459487835</v>
      </c>
      <c r="F2483" s="7">
        <f t="shared" si="76"/>
        <v>-5.3502122120357943E-4</v>
      </c>
      <c r="G2483" s="7" cm="1">
        <f t="array" ref="G2483">SQRT(MMULT(MMULT(B2483:E2483,$M$3:$P$6),TRANSPOSE(B2483:E2483)))</f>
        <v>2.0857245342716629E-2</v>
      </c>
      <c r="H2483" s="9">
        <f t="shared" si="77"/>
        <v>-7.3596546235172436E-2</v>
      </c>
    </row>
    <row r="2484" spans="1:8" x14ac:dyDescent="0.35">
      <c r="A2484">
        <v>2475</v>
      </c>
      <c r="B2484" s="6">
        <v>0.28389288788352574</v>
      </c>
      <c r="C2484" s="6">
        <v>0.34448536598627749</v>
      </c>
      <c r="D2484" s="6">
        <v>0.24938742977889203</v>
      </c>
      <c r="E2484" s="6">
        <v>0.12223431635130479</v>
      </c>
      <c r="F2484" s="7">
        <f t="shared" si="76"/>
        <v>-1.8406610879991255E-3</v>
      </c>
      <c r="G2484" s="7" cm="1">
        <f t="array" ref="G2484">SQRT(MMULT(MMULT(B2484:E2484,$M$3:$P$6),TRANSPOSE(B2484:E2484)))</f>
        <v>1.8812583771911404E-2</v>
      </c>
      <c r="H2484" s="9">
        <f t="shared" si="77"/>
        <v>-0.1509979236472794</v>
      </c>
    </row>
    <row r="2485" spans="1:8" x14ac:dyDescent="0.35">
      <c r="A2485">
        <v>2476</v>
      </c>
      <c r="B2485" s="6">
        <v>0.20135306890372387</v>
      </c>
      <c r="C2485" s="6">
        <v>0.35711095850541857</v>
      </c>
      <c r="D2485" s="6">
        <v>0.28113957218444596</v>
      </c>
      <c r="E2485" s="6">
        <v>0.16039640040641159</v>
      </c>
      <c r="F2485" s="7">
        <f t="shared" si="76"/>
        <v>-1.7771141703412175E-3</v>
      </c>
      <c r="G2485" s="7" cm="1">
        <f t="array" ref="G2485">SQRT(MMULT(MMULT(B2485:E2485,$M$3:$P$6),TRANSPOSE(B2485:E2485)))</f>
        <v>1.8942733583039981E-2</v>
      </c>
      <c r="H2485" s="9">
        <f t="shared" si="77"/>
        <v>-0.14660577673053768</v>
      </c>
    </row>
    <row r="2486" spans="1:8" x14ac:dyDescent="0.35">
      <c r="A2486">
        <v>2477</v>
      </c>
      <c r="B2486" s="6">
        <v>0.50268310769297775</v>
      </c>
      <c r="C2486" s="6">
        <v>0.15389305885337093</v>
      </c>
      <c r="D2486" s="6">
        <v>3.3969624166383001E-2</v>
      </c>
      <c r="E2486" s="6">
        <v>0.30945420928726836</v>
      </c>
      <c r="F2486" s="7">
        <f t="shared" si="76"/>
        <v>-3.1931082591893736E-4</v>
      </c>
      <c r="G2486" s="7" cm="1">
        <f t="array" ref="G2486">SQRT(MMULT(MMULT(B2486:E2486,$M$3:$P$6),TRANSPOSE(B2486:E2486)))</f>
        <v>2.3628276381396095E-2</v>
      </c>
      <c r="H2486" s="9">
        <f t="shared" si="77"/>
        <v>-5.5836100975935207E-2</v>
      </c>
    </row>
    <row r="2487" spans="1:8" x14ac:dyDescent="0.35">
      <c r="A2487">
        <v>2478</v>
      </c>
      <c r="B2487" s="6">
        <v>9.3839556399532523E-2</v>
      </c>
      <c r="C2487" s="6">
        <v>0.30764706535107161</v>
      </c>
      <c r="D2487" s="6">
        <v>0.38643353385483309</v>
      </c>
      <c r="E2487" s="6">
        <v>0.21207984439456276</v>
      </c>
      <c r="F2487" s="7">
        <f t="shared" si="76"/>
        <v>-1.5275205857768559E-3</v>
      </c>
      <c r="G2487" s="7" cm="1">
        <f t="array" ref="G2487">SQRT(MMULT(MMULT(B2487:E2487,$M$3:$P$6),TRANSPOSE(B2487:E2487)))</f>
        <v>1.8820391052232686E-2</v>
      </c>
      <c r="H2487" s="9">
        <f t="shared" si="77"/>
        <v>-0.13429692182070857</v>
      </c>
    </row>
    <row r="2488" spans="1:8" x14ac:dyDescent="0.35">
      <c r="A2488">
        <v>2479</v>
      </c>
      <c r="B2488" s="6">
        <v>0.24310127825383748</v>
      </c>
      <c r="C2488" s="6">
        <v>0.22391681848150441</v>
      </c>
      <c r="D2488" s="6">
        <v>0.13911076900139382</v>
      </c>
      <c r="E2488" s="6">
        <v>0.39387113426326431</v>
      </c>
      <c r="F2488" s="7">
        <f t="shared" si="76"/>
        <v>-3.5421407479596721E-4</v>
      </c>
      <c r="G2488" s="7" cm="1">
        <f t="array" ref="G2488">SQRT(MMULT(MMULT(B2488:E2488,$M$3:$P$6),TRANSPOSE(B2488:E2488)))</f>
        <v>2.4387012102058233E-2</v>
      </c>
      <c r="H2488" s="9">
        <f t="shared" si="77"/>
        <v>-5.5530135021406468E-2</v>
      </c>
    </row>
    <row r="2489" spans="1:8" x14ac:dyDescent="0.35">
      <c r="A2489">
        <v>2480</v>
      </c>
      <c r="B2489" s="6">
        <v>6.1928629546000792E-2</v>
      </c>
      <c r="C2489" s="6">
        <v>2.7092256273770796E-2</v>
      </c>
      <c r="D2489" s="6">
        <v>0.50942421499947854</v>
      </c>
      <c r="E2489" s="6">
        <v>0.40155489918074982</v>
      </c>
      <c r="F2489" s="7">
        <f t="shared" si="76"/>
        <v>-2.3609313983722225E-5</v>
      </c>
      <c r="G2489" s="7" cm="1">
        <f t="array" ref="G2489">SQRT(MMULT(MMULT(B2489:E2489,$M$3:$P$6),TRANSPOSE(B2489:E2489)))</f>
        <v>2.2351335954077931E-2</v>
      </c>
      <c r="H2489" s="9">
        <f t="shared" si="77"/>
        <v>-4.5796337010314943E-2</v>
      </c>
    </row>
    <row r="2490" spans="1:8" x14ac:dyDescent="0.35">
      <c r="A2490">
        <v>2481</v>
      </c>
      <c r="B2490" s="6">
        <v>0.25181269079410618</v>
      </c>
      <c r="C2490" s="6">
        <v>0.22800642281957681</v>
      </c>
      <c r="D2490" s="6">
        <v>0.39536257948113568</v>
      </c>
      <c r="E2490" s="6">
        <v>0.12481830690518129</v>
      </c>
      <c r="F2490" s="7">
        <f t="shared" si="76"/>
        <v>-1.5810870718577098E-3</v>
      </c>
      <c r="G2490" s="7" cm="1">
        <f t="array" ref="G2490">SQRT(MMULT(MMULT(B2490:E2490,$M$3:$P$6),TRANSPOSE(B2490:E2490)))</f>
        <v>1.7492824864327381E-2</v>
      </c>
      <c r="H2490" s="9">
        <f t="shared" si="77"/>
        <v>-0.14755118695101369</v>
      </c>
    </row>
    <row r="2491" spans="1:8" x14ac:dyDescent="0.35">
      <c r="A2491">
        <v>2482</v>
      </c>
      <c r="B2491" s="6">
        <v>0.20916036501206942</v>
      </c>
      <c r="C2491" s="6">
        <v>0.47685847267742537</v>
      </c>
      <c r="D2491" s="6">
        <v>0.26207193228445924</v>
      </c>
      <c r="E2491" s="6">
        <v>5.1909230026045923E-2</v>
      </c>
      <c r="F2491" s="7">
        <f t="shared" si="76"/>
        <v>-2.5504412019703147E-3</v>
      </c>
      <c r="G2491" s="7" cm="1">
        <f t="array" ref="G2491">SQRT(MMULT(MMULT(B2491:E2491,$M$3:$P$6),TRANSPOSE(B2491:E2491)))</f>
        <v>1.857741481026217E-2</v>
      </c>
      <c r="H2491" s="9">
        <f t="shared" si="77"/>
        <v>-0.19111599962816408</v>
      </c>
    </row>
    <row r="2492" spans="1:8" x14ac:dyDescent="0.35">
      <c r="A2492">
        <v>2483</v>
      </c>
      <c r="B2492" s="6">
        <v>5.0031949743542956E-2</v>
      </c>
      <c r="C2492" s="6">
        <v>3.5527015494006969E-2</v>
      </c>
      <c r="D2492" s="6">
        <v>0.63828165714360419</v>
      </c>
      <c r="E2492" s="6">
        <v>0.27615937761884585</v>
      </c>
      <c r="F2492" s="7">
        <f t="shared" si="76"/>
        <v>-6.2651763256705531E-4</v>
      </c>
      <c r="G2492" s="7" cm="1">
        <f t="array" ref="G2492">SQRT(MMULT(MMULT(B2492:E2492,$M$3:$P$6),TRANSPOSE(B2492:E2492)))</f>
        <v>1.8607541719619779E-2</v>
      </c>
      <c r="H2492" s="9">
        <f t="shared" si="77"/>
        <v>-8.741174181284013E-2</v>
      </c>
    </row>
    <row r="2493" spans="1:8" x14ac:dyDescent="0.35">
      <c r="A2493">
        <v>2484</v>
      </c>
      <c r="B2493" s="6">
        <v>9.6870157124174947E-2</v>
      </c>
      <c r="C2493" s="6">
        <v>0.37463983787896521</v>
      </c>
      <c r="D2493" s="6">
        <v>0.32444506567358605</v>
      </c>
      <c r="E2493" s="6">
        <v>0.20404493932327378</v>
      </c>
      <c r="F2493" s="7">
        <f t="shared" si="76"/>
        <v>-1.7215983559288055E-3</v>
      </c>
      <c r="G2493" s="7" cm="1">
        <f t="array" ref="G2493">SQRT(MMULT(MMULT(B2493:E2493,$M$3:$P$6),TRANSPOSE(B2493:E2493)))</f>
        <v>1.9242552416916938E-2</v>
      </c>
      <c r="H2493" s="9">
        <f t="shared" si="77"/>
        <v>-0.14143645276164787</v>
      </c>
    </row>
    <row r="2494" spans="1:8" x14ac:dyDescent="0.35">
      <c r="A2494">
        <v>2485</v>
      </c>
      <c r="B2494" s="6">
        <v>0.30890742982277281</v>
      </c>
      <c r="C2494" s="6">
        <v>0.32946720761802273</v>
      </c>
      <c r="D2494" s="6">
        <v>2.2435692196310135E-2</v>
      </c>
      <c r="E2494" s="6">
        <v>0.33918967036289421</v>
      </c>
      <c r="F2494" s="7">
        <f t="shared" si="76"/>
        <v>-7.9221400776118554E-4</v>
      </c>
      <c r="G2494" s="7" cm="1">
        <f t="array" ref="G2494">SQRT(MMULT(MMULT(B2494:E2494,$M$3:$P$6),TRANSPOSE(B2494:E2494)))</f>
        <v>2.4178152708204243E-2</v>
      </c>
      <c r="H2494" s="9">
        <f t="shared" si="77"/>
        <v>-7.4125349003732743E-2</v>
      </c>
    </row>
    <row r="2495" spans="1:8" x14ac:dyDescent="0.35">
      <c r="A2495">
        <v>2486</v>
      </c>
      <c r="B2495" s="6">
        <v>0.29016501424795077</v>
      </c>
      <c r="C2495" s="6">
        <v>0.1663847192823143</v>
      </c>
      <c r="D2495" s="6">
        <v>0.22923660273925892</v>
      </c>
      <c r="E2495" s="6">
        <v>0.31421366373047604</v>
      </c>
      <c r="F2495" s="7">
        <f t="shared" si="76"/>
        <v>-5.3364509346352351E-4</v>
      </c>
      <c r="G2495" s="7" cm="1">
        <f t="array" ref="G2495">SQRT(MMULT(MMULT(B2495:E2495,$M$3:$P$6),TRANSPOSE(B2495:E2495)))</f>
        <v>2.1880731219418484E-2</v>
      </c>
      <c r="H2495" s="9">
        <f t="shared" si="77"/>
        <v>-7.0091126209825202E-2</v>
      </c>
    </row>
    <row r="2496" spans="1:8" x14ac:dyDescent="0.35">
      <c r="A2496">
        <v>2487</v>
      </c>
      <c r="B2496" s="6">
        <v>6.7821185607170832E-3</v>
      </c>
      <c r="C2496" s="6">
        <v>0.56039339121901321</v>
      </c>
      <c r="D2496" s="6">
        <v>0.26973299537384815</v>
      </c>
      <c r="E2496" s="6">
        <v>0.16309149484642158</v>
      </c>
      <c r="F2496" s="7">
        <f t="shared" si="76"/>
        <v>-2.4403058701366158E-3</v>
      </c>
      <c r="G2496" s="7" cm="1">
        <f t="array" ref="G2496">SQRT(MMULT(MMULT(B2496:E2496,$M$3:$P$6),TRANSPOSE(B2496:E2496)))</f>
        <v>1.9637746863590457E-2</v>
      </c>
      <c r="H2496" s="9">
        <f t="shared" si="77"/>
        <v>-0.17518842126003498</v>
      </c>
    </row>
    <row r="2497" spans="1:8" x14ac:dyDescent="0.35">
      <c r="A2497">
        <v>2488</v>
      </c>
      <c r="B2497" s="6">
        <v>5.3591181133602638E-2</v>
      </c>
      <c r="C2497" s="6">
        <v>0.47797956941124264</v>
      </c>
      <c r="D2497" s="6">
        <v>0.40620879844624014</v>
      </c>
      <c r="E2497" s="6">
        <v>6.2220451008914587E-2</v>
      </c>
      <c r="F2497" s="7">
        <f t="shared" si="76"/>
        <v>-2.6570304142102407E-3</v>
      </c>
      <c r="G2497" s="7" cm="1">
        <f t="array" ref="G2497">SQRT(MMULT(MMULT(B2497:E2497,$M$3:$P$6),TRANSPOSE(B2497:E2497)))</f>
        <v>1.7547679547825278E-2</v>
      </c>
      <c r="H2497" s="9">
        <f t="shared" si="77"/>
        <v>-0.20840535663095491</v>
      </c>
    </row>
    <row r="2498" spans="1:8" x14ac:dyDescent="0.35">
      <c r="A2498">
        <v>2489</v>
      </c>
      <c r="B2498" s="6">
        <v>1.482277187526502E-2</v>
      </c>
      <c r="C2498" s="6">
        <v>0.41311443674081877</v>
      </c>
      <c r="D2498" s="6">
        <v>0.25356187022382048</v>
      </c>
      <c r="E2498" s="6">
        <v>0.31850092116009582</v>
      </c>
      <c r="F2498" s="7">
        <f t="shared" si="76"/>
        <v>-1.3719541118966724E-3</v>
      </c>
      <c r="G2498" s="7" cm="1">
        <f t="array" ref="G2498">SQRT(MMULT(MMULT(B2498:E2498,$M$3:$P$6),TRANSPOSE(B2498:E2498)))</f>
        <v>2.1970857779383929E-2</v>
      </c>
      <c r="H2498" s="9">
        <f t="shared" si="77"/>
        <v>-0.10795910363237456</v>
      </c>
    </row>
    <row r="2499" spans="1:8" x14ac:dyDescent="0.35">
      <c r="A2499">
        <v>2490</v>
      </c>
      <c r="B2499" s="6">
        <v>0.33858164910391408</v>
      </c>
      <c r="C2499" s="6">
        <v>0.1616249660118759</v>
      </c>
      <c r="D2499" s="6">
        <v>0.2301480873394974</v>
      </c>
      <c r="E2499" s="6">
        <v>0.26964529754471267</v>
      </c>
      <c r="F2499" s="7">
        <f t="shared" si="76"/>
        <v>-6.7830055695847983E-4</v>
      </c>
      <c r="G2499" s="7" cm="1">
        <f t="array" ref="G2499">SQRT(MMULT(MMULT(B2499:E2499,$M$3:$P$6),TRANSPOSE(B2499:E2499)))</f>
        <v>2.0991979636558498E-2</v>
      </c>
      <c r="H2499" s="9">
        <f t="shared" si="77"/>
        <v>-7.9949608660806928E-2</v>
      </c>
    </row>
    <row r="2500" spans="1:8" x14ac:dyDescent="0.35">
      <c r="A2500">
        <v>2491</v>
      </c>
      <c r="B2500" s="6">
        <v>0.40822560630955063</v>
      </c>
      <c r="C2500" s="6">
        <v>0.1910576232947801</v>
      </c>
      <c r="D2500" s="6">
        <v>0.11884820223427767</v>
      </c>
      <c r="E2500" s="6">
        <v>0.28186856816139155</v>
      </c>
      <c r="F2500" s="7">
        <f t="shared" si="76"/>
        <v>-6.2556091636180701E-4</v>
      </c>
      <c r="G2500" s="7" cm="1">
        <f t="array" ref="G2500">SQRT(MMULT(MMULT(B2500:E2500,$M$3:$P$6),TRANSPOSE(B2500:E2500)))</f>
        <v>2.2219437761418381E-2</v>
      </c>
      <c r="H2500" s="9">
        <f t="shared" si="77"/>
        <v>-7.315940816398224E-2</v>
      </c>
    </row>
    <row r="2501" spans="1:8" x14ac:dyDescent="0.35">
      <c r="A2501">
        <v>2492</v>
      </c>
      <c r="B2501" s="6">
        <v>0.24169006182998812</v>
      </c>
      <c r="C2501" s="6">
        <v>0.22243208939472603</v>
      </c>
      <c r="D2501" s="6">
        <v>0.52657791259318709</v>
      </c>
      <c r="E2501" s="6">
        <v>9.299936182098725E-3</v>
      </c>
      <c r="F2501" s="7">
        <f t="shared" si="76"/>
        <v>-2.1037391547093433E-3</v>
      </c>
      <c r="G2501" s="7" cm="1">
        <f t="array" ref="G2501">SQRT(MMULT(MMULT(B2501:E2501,$M$3:$P$6),TRANSPOSE(B2501:E2501)))</f>
        <v>1.596799638399558E-2</v>
      </c>
      <c r="H2501" s="9">
        <f t="shared" si="77"/>
        <v>-0.19437248606970892</v>
      </c>
    </row>
    <row r="2502" spans="1:8" x14ac:dyDescent="0.35">
      <c r="A2502">
        <v>2493</v>
      </c>
      <c r="B2502" s="6">
        <v>0.24900124109301935</v>
      </c>
      <c r="C2502" s="6">
        <v>0.14118952316645295</v>
      </c>
      <c r="D2502" s="6">
        <v>0.30228674586976217</v>
      </c>
      <c r="E2502" s="6">
        <v>0.30752248987076547</v>
      </c>
      <c r="F2502" s="7">
        <f t="shared" si="76"/>
        <v>-5.4371275423781024E-4</v>
      </c>
      <c r="G2502" s="7" cm="1">
        <f t="array" ref="G2502">SQRT(MMULT(MMULT(B2502:E2502,$M$3:$P$6),TRANSPOSE(B2502:E2502)))</f>
        <v>2.1176971144065391E-2</v>
      </c>
      <c r="H2502" s="9">
        <f t="shared" si="77"/>
        <v>-7.289582366316906E-2</v>
      </c>
    </row>
    <row r="2503" spans="1:8" x14ac:dyDescent="0.35">
      <c r="A2503">
        <v>2494</v>
      </c>
      <c r="B2503" s="6">
        <v>0.31770930041693801</v>
      </c>
      <c r="C2503" s="6">
        <v>0.4420192718527855</v>
      </c>
      <c r="D2503" s="6">
        <v>7.7094426609503335E-4</v>
      </c>
      <c r="E2503" s="6">
        <v>0.23950048346418129</v>
      </c>
      <c r="F2503" s="7">
        <f t="shared" si="76"/>
        <v>-1.5072719872148794E-3</v>
      </c>
      <c r="G2503" s="7" cm="1">
        <f t="array" ref="G2503">SQRT(MMULT(MMULT(B2503:E2503,$M$3:$P$6),TRANSPOSE(B2503:E2503)))</f>
        <v>2.2702643363083037E-2</v>
      </c>
      <c r="H2503" s="9">
        <f t="shared" si="77"/>
        <v>-0.11043965000533708</v>
      </c>
    </row>
    <row r="2504" spans="1:8" x14ac:dyDescent="0.35">
      <c r="A2504">
        <v>2495</v>
      </c>
      <c r="B2504" s="6">
        <v>0.29840555194560758</v>
      </c>
      <c r="C2504" s="6">
        <v>0.25466042771573155</v>
      </c>
      <c r="D2504" s="6">
        <v>0.21121878043152392</v>
      </c>
      <c r="E2504" s="6">
        <v>0.23571523990713697</v>
      </c>
      <c r="F2504" s="7">
        <f t="shared" si="76"/>
        <v>-1.0945929422081422E-3</v>
      </c>
      <c r="G2504" s="7" cm="1">
        <f t="array" ref="G2504">SQRT(MMULT(MMULT(B2504:E2504,$M$3:$P$6),TRANSPOSE(B2504:E2504)))</f>
        <v>2.0528915768733429E-2</v>
      </c>
      <c r="H2504" s="9">
        <f t="shared" si="77"/>
        <v>-0.10203134767586278</v>
      </c>
    </row>
    <row r="2505" spans="1:8" x14ac:dyDescent="0.35">
      <c r="A2505">
        <v>2496</v>
      </c>
      <c r="B2505" s="6">
        <v>0.18178191882669209</v>
      </c>
      <c r="C2505" s="6">
        <v>0.2861421582987172</v>
      </c>
      <c r="D2505" s="6">
        <v>0.14664368626582536</v>
      </c>
      <c r="E2505" s="6">
        <v>0.38543223660876547</v>
      </c>
      <c r="F2505" s="7">
        <f t="shared" si="76"/>
        <v>-6.0112314276103114E-4</v>
      </c>
      <c r="G2505" s="7" cm="1">
        <f t="array" ref="G2505">SQRT(MMULT(MMULT(B2505:E2505,$M$3:$P$6),TRANSPOSE(B2505:E2505)))</f>
        <v>2.4123715619525043E-2</v>
      </c>
      <c r="H2505" s="9">
        <f t="shared" si="77"/>
        <v>-6.6371332178411527E-2</v>
      </c>
    </row>
    <row r="2506" spans="1:8" x14ac:dyDescent="0.35">
      <c r="A2506">
        <v>2497</v>
      </c>
      <c r="B2506" s="6">
        <v>0.31580126689830729</v>
      </c>
      <c r="C2506" s="6">
        <v>6.1187469185158591E-2</v>
      </c>
      <c r="D2506" s="6">
        <v>0.38060057076418985</v>
      </c>
      <c r="E2506" s="6">
        <v>0.24241069315234431</v>
      </c>
      <c r="F2506" s="7">
        <f t="shared" si="76"/>
        <v>-5.8394261336865854E-4</v>
      </c>
      <c r="G2506" s="7" cm="1">
        <f t="array" ref="G2506">SQRT(MMULT(MMULT(B2506:E2506,$M$3:$P$6),TRANSPOSE(B2506:E2506)))</f>
        <v>1.9354998437414433E-2</v>
      </c>
      <c r="H2506" s="9">
        <f t="shared" si="77"/>
        <v>-8.1836359661326422E-2</v>
      </c>
    </row>
    <row r="2507" spans="1:8" x14ac:dyDescent="0.35">
      <c r="A2507">
        <v>2498</v>
      </c>
      <c r="B2507" s="6">
        <v>0.35516758600328574</v>
      </c>
      <c r="C2507" s="6">
        <v>0.23602186905962944</v>
      </c>
      <c r="D2507" s="6">
        <v>0.38898102675435908</v>
      </c>
      <c r="E2507" s="6">
        <v>1.9829518182725714E-2</v>
      </c>
      <c r="F2507" s="7">
        <f t="shared" ref="F2507:F2570" si="78">B2507*$B$3+C2507*$B$4+D2507*$B$5+E2507*$B$6</f>
        <v>-1.9782674479434776E-3</v>
      </c>
      <c r="G2507" s="7" cm="1">
        <f t="array" ref="G2507">SQRT(MMULT(MMULT(B2507:E2507,$M$3:$P$6),TRANSPOSE(B2507:E2507)))</f>
        <v>1.7025973198283362E-2</v>
      </c>
      <c r="H2507" s="9">
        <f t="shared" ref="H2507:H2570" si="79">(F2507-0.001)/G2507</f>
        <v>-0.17492494633104205</v>
      </c>
    </row>
    <row r="2508" spans="1:8" x14ac:dyDescent="0.35">
      <c r="A2508">
        <v>2499</v>
      </c>
      <c r="B2508" s="6">
        <v>0.33576272732687634</v>
      </c>
      <c r="C2508" s="6">
        <v>0.14544401475938024</v>
      </c>
      <c r="D2508" s="6">
        <v>0.23129626722066343</v>
      </c>
      <c r="E2508" s="6">
        <v>0.2874969906930801</v>
      </c>
      <c r="F2508" s="7">
        <f t="shared" si="78"/>
        <v>-5.6097414333495491E-4</v>
      </c>
      <c r="G2508" s="7" cm="1">
        <f t="array" ref="G2508">SQRT(MMULT(MMULT(B2508:E2508,$M$3:$P$6),TRANSPOSE(B2508:E2508)))</f>
        <v>2.133731110214817E-2</v>
      </c>
      <c r="H2508" s="9">
        <f t="shared" si="79"/>
        <v>-7.3157022263119237E-2</v>
      </c>
    </row>
    <row r="2509" spans="1:8" x14ac:dyDescent="0.35">
      <c r="A2509">
        <v>2500</v>
      </c>
      <c r="B2509" s="6">
        <v>2.6925290090493211E-2</v>
      </c>
      <c r="C2509" s="6">
        <v>0.32498123671162271</v>
      </c>
      <c r="D2509" s="6">
        <v>0.35423119833712596</v>
      </c>
      <c r="E2509" s="6">
        <v>0.29386227486075794</v>
      </c>
      <c r="F2509" s="7">
        <f t="shared" si="78"/>
        <v>-1.2614053330065383E-3</v>
      </c>
      <c r="G2509" s="7" cm="1">
        <f t="array" ref="G2509">SQRT(MMULT(MMULT(B2509:E2509,$M$3:$P$6),TRANSPOSE(B2509:E2509)))</f>
        <v>2.0628157911854281E-2</v>
      </c>
      <c r="H2509" s="9">
        <f t="shared" si="79"/>
        <v>-0.10962710983063532</v>
      </c>
    </row>
    <row r="2510" spans="1:8" x14ac:dyDescent="0.35">
      <c r="A2510">
        <v>2501</v>
      </c>
      <c r="B2510" s="6">
        <v>0.50369021891533117</v>
      </c>
      <c r="C2510" s="6">
        <v>0.26781602813713434</v>
      </c>
      <c r="D2510" s="6">
        <v>8.0954726401265692E-2</v>
      </c>
      <c r="E2510" s="6">
        <v>0.1475390265462688</v>
      </c>
      <c r="F2510" s="7">
        <f t="shared" si="78"/>
        <v>-1.3286487088746961E-3</v>
      </c>
      <c r="G2510" s="7" cm="1">
        <f t="array" ref="G2510">SQRT(MMULT(MMULT(B2510:E2510,$M$3:$P$6),TRANSPOSE(B2510:E2510)))</f>
        <v>2.0725516130542847E-2</v>
      </c>
      <c r="H2510" s="9">
        <f t="shared" si="79"/>
        <v>-0.11235660883942983</v>
      </c>
    </row>
    <row r="2511" spans="1:8" x14ac:dyDescent="0.35">
      <c r="A2511">
        <v>2502</v>
      </c>
      <c r="B2511" s="6">
        <v>8.6307528285971172E-2</v>
      </c>
      <c r="C2511" s="6">
        <v>0.48188763608494639</v>
      </c>
      <c r="D2511" s="6">
        <v>2.13706570430401E-2</v>
      </c>
      <c r="E2511" s="6">
        <v>0.41043417858604225</v>
      </c>
      <c r="F2511" s="7">
        <f t="shared" si="78"/>
        <v>-1.0485555608591142E-3</v>
      </c>
      <c r="G2511" s="7" cm="1">
        <f t="array" ref="G2511">SQRT(MMULT(MMULT(B2511:E2511,$M$3:$P$6),TRANSPOSE(B2511:E2511)))</f>
        <v>2.5886067169615494E-2</v>
      </c>
      <c r="H2511" s="9">
        <f t="shared" si="79"/>
        <v>-7.9137381025715034E-2</v>
      </c>
    </row>
    <row r="2512" spans="1:8" x14ac:dyDescent="0.35">
      <c r="A2512">
        <v>2503</v>
      </c>
      <c r="B2512" s="6">
        <v>0.23786526381963907</v>
      </c>
      <c r="C2512" s="6">
        <v>0.22312405294890317</v>
      </c>
      <c r="D2512" s="6">
        <v>0.27902751211835641</v>
      </c>
      <c r="E2512" s="6">
        <v>0.25998317111310132</v>
      </c>
      <c r="F2512" s="7">
        <f t="shared" si="78"/>
        <v>-9.6724984135600103E-4</v>
      </c>
      <c r="G2512" s="7" cm="1">
        <f t="array" ref="G2512">SQRT(MMULT(MMULT(B2512:E2512,$M$3:$P$6),TRANSPOSE(B2512:E2512)))</f>
        <v>2.0378100569262318E-2</v>
      </c>
      <c r="H2512" s="9">
        <f t="shared" si="79"/>
        <v>-9.6537448849542865E-2</v>
      </c>
    </row>
    <row r="2513" spans="1:8" x14ac:dyDescent="0.35">
      <c r="A2513">
        <v>2504</v>
      </c>
      <c r="B2513" s="6">
        <v>0.33114456058128688</v>
      </c>
      <c r="C2513" s="6">
        <v>0.2201800615328294</v>
      </c>
      <c r="D2513" s="6">
        <v>0.19654392986333569</v>
      </c>
      <c r="E2513" s="6">
        <v>0.25213144802254817</v>
      </c>
      <c r="F2513" s="7">
        <f t="shared" si="78"/>
        <v>-9.0550179762041163E-4</v>
      </c>
      <c r="G2513" s="7" cm="1">
        <f t="array" ref="G2513">SQRT(MMULT(MMULT(B2513:E2513,$M$3:$P$6),TRANSPOSE(B2513:E2513)))</f>
        <v>2.0942686778182191E-2</v>
      </c>
      <c r="H2513" s="9">
        <f t="shared" si="79"/>
        <v>-9.0986501292925681E-2</v>
      </c>
    </row>
    <row r="2514" spans="1:8" x14ac:dyDescent="0.35">
      <c r="A2514">
        <v>2505</v>
      </c>
      <c r="B2514" s="6">
        <v>0.24795643122439209</v>
      </c>
      <c r="C2514" s="6">
        <v>0.42541096443754173</v>
      </c>
      <c r="D2514" s="6">
        <v>0.10348654221556031</v>
      </c>
      <c r="E2514" s="6">
        <v>0.22314606212250576</v>
      </c>
      <c r="F2514" s="7">
        <f t="shared" si="78"/>
        <v>-1.6096431853508749E-3</v>
      </c>
      <c r="G2514" s="7" cm="1">
        <f t="array" ref="G2514">SQRT(MMULT(MMULT(B2514:E2514,$M$3:$P$6),TRANSPOSE(B2514:E2514)))</f>
        <v>2.1443960280079031E-2</v>
      </c>
      <c r="H2514" s="9">
        <f t="shared" si="79"/>
        <v>-0.1216959531386176</v>
      </c>
    </row>
    <row r="2515" spans="1:8" x14ac:dyDescent="0.35">
      <c r="A2515">
        <v>2506</v>
      </c>
      <c r="B2515" s="6">
        <v>0.3477380970239754</v>
      </c>
      <c r="C2515" s="6">
        <v>0.23661643119362219</v>
      </c>
      <c r="D2515" s="6">
        <v>0.1231200781856692</v>
      </c>
      <c r="E2515" s="6">
        <v>0.2925253935967333</v>
      </c>
      <c r="F2515" s="7">
        <f t="shared" si="78"/>
        <v>-7.4477375303609464E-4</v>
      </c>
      <c r="G2515" s="7" cm="1">
        <f t="array" ref="G2515">SQRT(MMULT(MMULT(B2515:E2515,$M$3:$P$6),TRANSPOSE(B2515:E2515)))</f>
        <v>2.2340417702595188E-2</v>
      </c>
      <c r="H2515" s="9">
        <f t="shared" si="79"/>
        <v>-7.8099423934826967E-2</v>
      </c>
    </row>
    <row r="2516" spans="1:8" x14ac:dyDescent="0.35">
      <c r="A2516">
        <v>2507</v>
      </c>
      <c r="B2516" s="6">
        <v>0.42499348105075263</v>
      </c>
      <c r="C2516" s="6">
        <v>0.22531715550438072</v>
      </c>
      <c r="D2516" s="6">
        <v>1.9728011070408321E-3</v>
      </c>
      <c r="E2516" s="6">
        <v>0.34771656233782566</v>
      </c>
      <c r="F2516" s="7">
        <f t="shared" si="78"/>
        <v>-3.9139986990771949E-4</v>
      </c>
      <c r="G2516" s="7" cm="1">
        <f t="array" ref="G2516">SQRT(MMULT(MMULT(B2516:E2516,$M$3:$P$6),TRANSPOSE(B2516:E2516)))</f>
        <v>2.4598233225626827E-2</v>
      </c>
      <c r="H2516" s="9">
        <f t="shared" si="79"/>
        <v>-5.6565032827566537E-2</v>
      </c>
    </row>
    <row r="2517" spans="1:8" x14ac:dyDescent="0.35">
      <c r="A2517">
        <v>2508</v>
      </c>
      <c r="B2517" s="6">
        <v>0.41377610952934707</v>
      </c>
      <c r="C2517" s="6">
        <v>0.30414519064177442</v>
      </c>
      <c r="D2517" s="6">
        <v>0.24510383453854701</v>
      </c>
      <c r="E2517" s="6">
        <v>3.6974865290331442E-2</v>
      </c>
      <c r="F2517" s="7">
        <f t="shared" si="78"/>
        <v>-2.0064571568970038E-3</v>
      </c>
      <c r="G2517" s="7" cm="1">
        <f t="array" ref="G2517">SQRT(MMULT(MMULT(B2517:E2517,$M$3:$P$6),TRANSPOSE(B2517:E2517)))</f>
        <v>1.8411716221256133E-2</v>
      </c>
      <c r="H2517" s="9">
        <f t="shared" si="79"/>
        <v>-0.16329043532759213</v>
      </c>
    </row>
    <row r="2518" spans="1:8" x14ac:dyDescent="0.35">
      <c r="A2518">
        <v>2509</v>
      </c>
      <c r="B2518" s="6">
        <v>0.23622428633868489</v>
      </c>
      <c r="C2518" s="6">
        <v>0.27772520385156985</v>
      </c>
      <c r="D2518" s="6">
        <v>0.26858464117169556</v>
      </c>
      <c r="E2518" s="6">
        <v>0.21746586863804976</v>
      </c>
      <c r="F2518" s="7">
        <f t="shared" si="78"/>
        <v>-1.2932520990594537E-3</v>
      </c>
      <c r="G2518" s="7" cm="1">
        <f t="array" ref="G2518">SQRT(MMULT(MMULT(B2518:E2518,$M$3:$P$6),TRANSPOSE(B2518:E2518)))</f>
        <v>1.9748722932712702E-2</v>
      </c>
      <c r="H2518" s="9">
        <f t="shared" si="79"/>
        <v>-0.11612153894066762</v>
      </c>
    </row>
    <row r="2519" spans="1:8" x14ac:dyDescent="0.35">
      <c r="A2519">
        <v>2510</v>
      </c>
      <c r="B2519" s="6">
        <v>0.32830254223883654</v>
      </c>
      <c r="C2519" s="6">
        <v>0.12351826642846898</v>
      </c>
      <c r="D2519" s="6">
        <v>6.5178265936851248E-2</v>
      </c>
      <c r="E2519" s="6">
        <v>0.48300092539584327</v>
      </c>
      <c r="F2519" s="7">
        <f t="shared" si="78"/>
        <v>3.7480870375968E-4</v>
      </c>
      <c r="G2519" s="7" cm="1">
        <f t="array" ref="G2519">SQRT(MMULT(MMULT(B2519:E2519,$M$3:$P$6),TRANSPOSE(B2519:E2519)))</f>
        <v>2.7325532248763284E-2</v>
      </c>
      <c r="H2519" s="9">
        <f t="shared" si="79"/>
        <v>-2.2879382203748851E-2</v>
      </c>
    </row>
    <row r="2520" spans="1:8" x14ac:dyDescent="0.35">
      <c r="A2520">
        <v>2511</v>
      </c>
      <c r="B2520" s="6">
        <v>0.31483012426461576</v>
      </c>
      <c r="C2520" s="6">
        <v>3.1186578939594412E-2</v>
      </c>
      <c r="D2520" s="6">
        <v>0.44034739881707485</v>
      </c>
      <c r="E2520" s="6">
        <v>0.21363589797871491</v>
      </c>
      <c r="F2520" s="7">
        <f t="shared" si="78"/>
        <v>-6.441139988821572E-4</v>
      </c>
      <c r="G2520" s="7" cm="1">
        <f t="array" ref="G2520">SQRT(MMULT(MMULT(B2520:E2520,$M$3:$P$6),TRANSPOSE(B2520:E2520)))</f>
        <v>1.8439513592733214E-2</v>
      </c>
      <c r="H2520" s="9">
        <f t="shared" si="79"/>
        <v>-8.916254708204896E-2</v>
      </c>
    </row>
    <row r="2521" spans="1:8" x14ac:dyDescent="0.35">
      <c r="A2521">
        <v>2512</v>
      </c>
      <c r="B2521" s="6">
        <v>0.39453634701625184</v>
      </c>
      <c r="C2521" s="6">
        <v>9.5524282588796972E-2</v>
      </c>
      <c r="D2521" s="6">
        <v>6.2644769782443793E-2</v>
      </c>
      <c r="E2521" s="6">
        <v>0.44729460061250736</v>
      </c>
      <c r="F2521" s="7">
        <f t="shared" si="78"/>
        <v>3.4343453051197928E-4</v>
      </c>
      <c r="G2521" s="7" cm="1">
        <f t="array" ref="G2521">SQRT(MMULT(MMULT(B2521:E2521,$M$3:$P$6),TRANSPOSE(B2521:E2521)))</f>
        <v>2.647463772310912E-2</v>
      </c>
      <c r="H2521" s="9">
        <f t="shared" si="79"/>
        <v>-2.4799790514788402E-2</v>
      </c>
    </row>
    <row r="2522" spans="1:8" x14ac:dyDescent="0.35">
      <c r="A2522">
        <v>2513</v>
      </c>
      <c r="B2522" s="6">
        <v>0.45312999570831336</v>
      </c>
      <c r="C2522" s="6">
        <v>2.7686803167471578E-2</v>
      </c>
      <c r="D2522" s="6">
        <v>0.14708763209816181</v>
      </c>
      <c r="E2522" s="6">
        <v>0.37209556902605323</v>
      </c>
      <c r="F2522" s="7">
        <f t="shared" si="78"/>
        <v>2.2017020153531773E-4</v>
      </c>
      <c r="G2522" s="7" cm="1">
        <f t="array" ref="G2522">SQRT(MMULT(MMULT(B2522:E2522,$M$3:$P$6),TRANSPOSE(B2522:E2522)))</f>
        <v>2.4072166534811375E-2</v>
      </c>
      <c r="H2522" s="9">
        <f t="shared" si="79"/>
        <v>-3.2395496987649638E-2</v>
      </c>
    </row>
    <row r="2523" spans="1:8" x14ac:dyDescent="0.35">
      <c r="A2523">
        <v>2514</v>
      </c>
      <c r="B2523" s="6">
        <v>8.9367223611133029E-2</v>
      </c>
      <c r="C2523" s="6">
        <v>0.50171071585381133</v>
      </c>
      <c r="D2523" s="6">
        <v>0.15137685742717286</v>
      </c>
      <c r="E2523" s="6">
        <v>0.2575452031078827</v>
      </c>
      <c r="F2523" s="7">
        <f t="shared" si="78"/>
        <v>-1.7894610460026613E-3</v>
      </c>
      <c r="G2523" s="7" cm="1">
        <f t="array" ref="G2523">SQRT(MMULT(MMULT(B2523:E2523,$M$3:$P$6),TRANSPOSE(B2523:E2523)))</f>
        <v>2.172779232452789E-2</v>
      </c>
      <c r="H2523" s="9">
        <f t="shared" si="79"/>
        <v>-0.12838216622927298</v>
      </c>
    </row>
    <row r="2524" spans="1:8" x14ac:dyDescent="0.35">
      <c r="A2524">
        <v>2515</v>
      </c>
      <c r="B2524" s="6">
        <v>9.8112971360956092E-2</v>
      </c>
      <c r="C2524" s="6">
        <v>0.15647478354850436</v>
      </c>
      <c r="D2524" s="6">
        <v>0.19390767261899422</v>
      </c>
      <c r="E2524" s="6">
        <v>0.55150457247154538</v>
      </c>
      <c r="F2524" s="7">
        <f t="shared" si="78"/>
        <v>3.8468536199292224E-4</v>
      </c>
      <c r="G2524" s="7" cm="1">
        <f t="array" ref="G2524">SQRT(MMULT(MMULT(B2524:E2524,$M$3:$P$6),TRANSPOSE(B2524:E2524)))</f>
        <v>2.8303198021443425E-2</v>
      </c>
      <c r="H2524" s="9">
        <f t="shared" si="79"/>
        <v>-2.1740109988309286E-2</v>
      </c>
    </row>
    <row r="2525" spans="1:8" x14ac:dyDescent="0.35">
      <c r="A2525">
        <v>2516</v>
      </c>
      <c r="B2525" s="6">
        <v>0.30423286376655539</v>
      </c>
      <c r="C2525" s="6">
        <v>4.7140765446018799E-2</v>
      </c>
      <c r="D2525" s="6">
        <v>0.31074906213586478</v>
      </c>
      <c r="E2525" s="6">
        <v>0.33787730865156107</v>
      </c>
      <c r="F2525" s="7">
        <f t="shared" si="78"/>
        <v>-1.2667814410514955E-4</v>
      </c>
      <c r="G2525" s="7" cm="1">
        <f t="array" ref="G2525">SQRT(MMULT(MMULT(B2525:E2525,$M$3:$P$6),TRANSPOSE(B2525:E2525)))</f>
        <v>2.1892791793442452E-2</v>
      </c>
      <c r="H2525" s="9">
        <f t="shared" si="79"/>
        <v>-5.1463429366857792E-2</v>
      </c>
    </row>
    <row r="2526" spans="1:8" x14ac:dyDescent="0.35">
      <c r="A2526">
        <v>2517</v>
      </c>
      <c r="B2526" s="6">
        <v>0.53557241732175254</v>
      </c>
      <c r="C2526" s="6">
        <v>0.18974543293703738</v>
      </c>
      <c r="D2526" s="6">
        <v>0.26648595348353149</v>
      </c>
      <c r="E2526" s="6">
        <v>8.1961962576784439E-3</v>
      </c>
      <c r="F2526" s="7">
        <f t="shared" si="78"/>
        <v>-1.7454875132866666E-3</v>
      </c>
      <c r="G2526" s="7" cm="1">
        <f t="array" ref="G2526">SQRT(MMULT(MMULT(B2526:E2526,$M$3:$P$6),TRANSPOSE(B2526:E2526)))</f>
        <v>1.8223853812768549E-2</v>
      </c>
      <c r="H2526" s="9">
        <f t="shared" si="79"/>
        <v>-0.15065350839036254</v>
      </c>
    </row>
    <row r="2527" spans="1:8" x14ac:dyDescent="0.35">
      <c r="A2527">
        <v>2518</v>
      </c>
      <c r="B2527" s="6">
        <v>0.23110116064734998</v>
      </c>
      <c r="C2527" s="6">
        <v>9.6905585341474337E-2</v>
      </c>
      <c r="D2527" s="6">
        <v>0.33924276614166937</v>
      </c>
      <c r="E2527" s="6">
        <v>0.33275048786950634</v>
      </c>
      <c r="F2527" s="7">
        <f t="shared" si="78"/>
        <v>-3.4011903897774275E-4</v>
      </c>
      <c r="G2527" s="7" cm="1">
        <f t="array" ref="G2527">SQRT(MMULT(MMULT(B2527:E2527,$M$3:$P$6),TRANSPOSE(B2527:E2527)))</f>
        <v>2.1505677009639266E-2</v>
      </c>
      <c r="H2527" s="9">
        <f t="shared" si="79"/>
        <v>-6.2314664094372627E-2</v>
      </c>
    </row>
    <row r="2528" spans="1:8" x14ac:dyDescent="0.35">
      <c r="A2528">
        <v>2519</v>
      </c>
      <c r="B2528" s="6">
        <v>0.32615934164819127</v>
      </c>
      <c r="C2528" s="6">
        <v>0.33263206578370835</v>
      </c>
      <c r="D2528" s="6">
        <v>0.24655166229056111</v>
      </c>
      <c r="E2528" s="6">
        <v>9.4656930277539422E-2</v>
      </c>
      <c r="F2528" s="7">
        <f t="shared" si="78"/>
        <v>-1.896901657924964E-3</v>
      </c>
      <c r="G2528" s="7" cm="1">
        <f t="array" ref="G2528">SQRT(MMULT(MMULT(B2528:E2528,$M$3:$P$6),TRANSPOSE(B2528:E2528)))</f>
        <v>1.8625153974094585E-2</v>
      </c>
      <c r="H2528" s="9">
        <f t="shared" si="79"/>
        <v>-0.1555370582146175</v>
      </c>
    </row>
    <row r="2529" spans="1:8" x14ac:dyDescent="0.35">
      <c r="A2529">
        <v>2520</v>
      </c>
      <c r="B2529" s="6">
        <v>0.10518031529900322</v>
      </c>
      <c r="C2529" s="6">
        <v>0.47004507975462317</v>
      </c>
      <c r="D2529" s="6">
        <v>0.32289391580199794</v>
      </c>
      <c r="E2529" s="6">
        <v>0.10188068914437563</v>
      </c>
      <c r="F2529" s="7">
        <f t="shared" si="78"/>
        <v>-2.4073479878596966E-3</v>
      </c>
      <c r="G2529" s="7" cm="1">
        <f t="array" ref="G2529">SQRT(MMULT(MMULT(B2529:E2529,$M$3:$P$6),TRANSPOSE(B2529:E2529)))</f>
        <v>1.8327804958964668E-2</v>
      </c>
      <c r="H2529" s="9">
        <f t="shared" si="79"/>
        <v>-0.18591140594788264</v>
      </c>
    </row>
    <row r="2530" spans="1:8" x14ac:dyDescent="0.35">
      <c r="A2530">
        <v>2521</v>
      </c>
      <c r="B2530" s="6">
        <v>0.29087350796059114</v>
      </c>
      <c r="C2530" s="6">
        <v>0.10337564608192877</v>
      </c>
      <c r="D2530" s="6">
        <v>0.33407475650272039</v>
      </c>
      <c r="E2530" s="6">
        <v>0.27167608945475968</v>
      </c>
      <c r="F2530" s="7">
        <f t="shared" si="78"/>
        <v>-5.7583664413704116E-4</v>
      </c>
      <c r="G2530" s="7" cm="1">
        <f t="array" ref="G2530">SQRT(MMULT(MMULT(B2530:E2530,$M$3:$P$6),TRANSPOSE(B2530:E2530)))</f>
        <v>2.0223217970831854E-2</v>
      </c>
      <c r="H2530" s="9">
        <f t="shared" si="79"/>
        <v>-7.792215098555956E-2</v>
      </c>
    </row>
    <row r="2531" spans="1:8" x14ac:dyDescent="0.35">
      <c r="A2531">
        <v>2522</v>
      </c>
      <c r="B2531" s="6">
        <v>0.22736337018303421</v>
      </c>
      <c r="C2531" s="6">
        <v>0.21887511006453003</v>
      </c>
      <c r="D2531" s="6">
        <v>0.31710547008319045</v>
      </c>
      <c r="E2531" s="6">
        <v>0.23665604966924533</v>
      </c>
      <c r="F2531" s="7">
        <f t="shared" si="78"/>
        <v>-1.0735147344194688E-3</v>
      </c>
      <c r="G2531" s="7" cm="1">
        <f t="array" ref="G2531">SQRT(MMULT(MMULT(B2531:E2531,$M$3:$P$6),TRANSPOSE(B2531:E2531)))</f>
        <v>1.965433774494274E-2</v>
      </c>
      <c r="H2531" s="9">
        <f t="shared" si="79"/>
        <v>-0.10549908937801811</v>
      </c>
    </row>
    <row r="2532" spans="1:8" x14ac:dyDescent="0.35">
      <c r="A2532">
        <v>2523</v>
      </c>
      <c r="B2532" s="6">
        <v>0.258720488387576</v>
      </c>
      <c r="C2532" s="6">
        <v>0.27962131959876713</v>
      </c>
      <c r="D2532" s="6">
        <v>0.26957885099522305</v>
      </c>
      <c r="E2532" s="6">
        <v>0.19207934101843377</v>
      </c>
      <c r="F2532" s="7">
        <f t="shared" si="78"/>
        <v>-1.3916104618366164E-3</v>
      </c>
      <c r="G2532" s="7" cm="1">
        <f t="array" ref="G2532">SQRT(MMULT(MMULT(B2532:E2532,$M$3:$P$6),TRANSPOSE(B2532:E2532)))</f>
        <v>1.9362665093068655E-2</v>
      </c>
      <c r="H2532" s="9">
        <f t="shared" si="79"/>
        <v>-0.12351659496980881</v>
      </c>
    </row>
    <row r="2533" spans="1:8" x14ac:dyDescent="0.35">
      <c r="A2533">
        <v>2524</v>
      </c>
      <c r="B2533" s="6">
        <v>0.30686914156849115</v>
      </c>
      <c r="C2533" s="6">
        <v>0.16667222474331989</v>
      </c>
      <c r="D2533" s="6">
        <v>0.38322525776093214</v>
      </c>
      <c r="E2533" s="6">
        <v>0.14323337592725682</v>
      </c>
      <c r="F2533" s="7">
        <f t="shared" si="78"/>
        <v>-1.2969445052495999E-3</v>
      </c>
      <c r="G2533" s="7" cm="1">
        <f t="array" ref="G2533">SQRT(MMULT(MMULT(B2533:E2533,$M$3:$P$6),TRANSPOSE(B2533:E2533)))</f>
        <v>1.7770954920869313E-2</v>
      </c>
      <c r="H2533" s="9">
        <f t="shared" si="79"/>
        <v>-0.12925273377133967</v>
      </c>
    </row>
    <row r="2534" spans="1:8" x14ac:dyDescent="0.35">
      <c r="A2534">
        <v>2525</v>
      </c>
      <c r="B2534" s="6">
        <v>2.7375012458530239E-2</v>
      </c>
      <c r="C2534" s="6">
        <v>0.47212616402847712</v>
      </c>
      <c r="D2534" s="6">
        <v>9.6023496892689263E-3</v>
      </c>
      <c r="E2534" s="6">
        <v>0.49089647382372359</v>
      </c>
      <c r="F2534" s="7">
        <f t="shared" si="78"/>
        <v>-7.1583064338666988E-4</v>
      </c>
      <c r="G2534" s="7" cm="1">
        <f t="array" ref="G2534">SQRT(MMULT(MMULT(B2534:E2534,$M$3:$P$6),TRANSPOSE(B2534:E2534)))</f>
        <v>2.7978952159593801E-2</v>
      </c>
      <c r="H2534" s="9">
        <f t="shared" si="79"/>
        <v>-6.1325764939282143E-2</v>
      </c>
    </row>
    <row r="2535" spans="1:8" x14ac:dyDescent="0.35">
      <c r="A2535">
        <v>2526</v>
      </c>
      <c r="B2535" s="6">
        <v>0.10672899191262966</v>
      </c>
      <c r="C2535" s="6">
        <v>4.3542632532026442E-2</v>
      </c>
      <c r="D2535" s="6">
        <v>0.48857040702773558</v>
      </c>
      <c r="E2535" s="6">
        <v>0.36115796852760829</v>
      </c>
      <c r="F2535" s="7">
        <f t="shared" si="78"/>
        <v>-2.0355996969681467E-4</v>
      </c>
      <c r="G2535" s="7" cm="1">
        <f t="array" ref="G2535">SQRT(MMULT(MMULT(B2535:E2535,$M$3:$P$6),TRANSPOSE(B2535:E2535)))</f>
        <v>2.1349104409700944E-2</v>
      </c>
      <c r="H2535" s="9">
        <f t="shared" si="79"/>
        <v>-5.6375197132387533E-2</v>
      </c>
    </row>
    <row r="2536" spans="1:8" x14ac:dyDescent="0.35">
      <c r="A2536">
        <v>2527</v>
      </c>
      <c r="B2536" s="6">
        <v>7.7539437305623373E-3</v>
      </c>
      <c r="C2536" s="6">
        <v>0.42426707817842002</v>
      </c>
      <c r="D2536" s="6">
        <v>4.1459843108804392E-2</v>
      </c>
      <c r="E2536" s="6">
        <v>0.52651913498221337</v>
      </c>
      <c r="F2536" s="7">
        <f t="shared" si="78"/>
        <v>-4.5799763570224749E-4</v>
      </c>
      <c r="G2536" s="7" cm="1">
        <f t="array" ref="G2536">SQRT(MMULT(MMULT(B2536:E2536,$M$3:$P$6),TRANSPOSE(B2536:E2536)))</f>
        <v>2.8661648279517241E-2</v>
      </c>
      <c r="H2536" s="9">
        <f t="shared" si="79"/>
        <v>-5.0869287819158358E-2</v>
      </c>
    </row>
    <row r="2537" spans="1:8" x14ac:dyDescent="0.35">
      <c r="A2537">
        <v>2528</v>
      </c>
      <c r="B2537" s="6">
        <v>0.41484625504289013</v>
      </c>
      <c r="C2537" s="6">
        <v>5.2492729188859687E-2</v>
      </c>
      <c r="D2537" s="6">
        <v>0.43748291020265384</v>
      </c>
      <c r="E2537" s="6">
        <v>9.5178105565596305E-2</v>
      </c>
      <c r="F2537" s="7">
        <f t="shared" si="78"/>
        <v>-1.137708652714514E-3</v>
      </c>
      <c r="G2537" s="7" cm="1">
        <f t="array" ref="G2537">SQRT(MMULT(MMULT(B2537:E2537,$M$3:$P$6),TRANSPOSE(B2537:E2537)))</f>
        <v>1.6982741828190633E-2</v>
      </c>
      <c r="H2537" s="9">
        <f t="shared" si="79"/>
        <v>-0.12587535477728384</v>
      </c>
    </row>
    <row r="2538" spans="1:8" x14ac:dyDescent="0.35">
      <c r="A2538">
        <v>2529</v>
      </c>
      <c r="B2538" s="6">
        <v>0.31913314521326902</v>
      </c>
      <c r="C2538" s="6">
        <v>0.27858138175035302</v>
      </c>
      <c r="D2538" s="6">
        <v>7.015363299626183E-2</v>
      </c>
      <c r="E2538" s="6">
        <v>0.33213184004011603</v>
      </c>
      <c r="F2538" s="7">
        <f t="shared" si="78"/>
        <v>-6.9259620855740428E-4</v>
      </c>
      <c r="G2538" s="7" cm="1">
        <f t="array" ref="G2538">SQRT(MMULT(MMULT(B2538:E2538,$M$3:$P$6),TRANSPOSE(B2538:E2538)))</f>
        <v>2.3594186366934663E-2</v>
      </c>
      <c r="H2538" s="9">
        <f t="shared" si="79"/>
        <v>-7.1737850258292463E-2</v>
      </c>
    </row>
    <row r="2539" spans="1:8" x14ac:dyDescent="0.35">
      <c r="A2539">
        <v>2530</v>
      </c>
      <c r="B2539" s="6">
        <v>0.53658152115556979</v>
      </c>
      <c r="C2539" s="6">
        <v>2.3373085508079369E-2</v>
      </c>
      <c r="D2539" s="6">
        <v>3.6509698443398277E-2</v>
      </c>
      <c r="E2539" s="6">
        <v>0.40353569489295255</v>
      </c>
      <c r="F2539" s="7">
        <f t="shared" si="78"/>
        <v>4.5464044045453469E-4</v>
      </c>
      <c r="G2539" s="7" cm="1">
        <f t="array" ref="G2539">SQRT(MMULT(MMULT(B2539:E2539,$M$3:$P$6),TRANSPOSE(B2539:E2539)))</f>
        <v>2.5830769185650897E-2</v>
      </c>
      <c r="H2539" s="9">
        <f t="shared" si="79"/>
        <v>-2.111278822654708E-2</v>
      </c>
    </row>
    <row r="2540" spans="1:8" x14ac:dyDescent="0.35">
      <c r="A2540">
        <v>2531</v>
      </c>
      <c r="B2540" s="6">
        <v>0.40006926064805415</v>
      </c>
      <c r="C2540" s="6">
        <v>0.11121908409678773</v>
      </c>
      <c r="D2540" s="6">
        <v>0.41625040689420129</v>
      </c>
      <c r="E2540" s="6">
        <v>7.2461248360956659E-2</v>
      </c>
      <c r="F2540" s="7">
        <f t="shared" si="78"/>
        <v>-1.3961378369806527E-3</v>
      </c>
      <c r="G2540" s="7" cm="1">
        <f t="array" ref="G2540">SQRT(MMULT(MMULT(B2540:E2540,$M$3:$P$6),TRANSPOSE(B2540:E2540)))</f>
        <v>1.6951891987042E-2</v>
      </c>
      <c r="H2540" s="9">
        <f t="shared" si="79"/>
        <v>-0.14134928648744677</v>
      </c>
    </row>
    <row r="2541" spans="1:8" x14ac:dyDescent="0.35">
      <c r="A2541">
        <v>2532</v>
      </c>
      <c r="B2541" s="6">
        <v>0.1457615202293053</v>
      </c>
      <c r="C2541" s="6">
        <v>0.29158233215703261</v>
      </c>
      <c r="D2541" s="6">
        <v>4.0192767923433959E-2</v>
      </c>
      <c r="E2541" s="6">
        <v>0.52246337969022805</v>
      </c>
      <c r="F2541" s="7">
        <f t="shared" si="78"/>
        <v>-2.4909505042180645E-5</v>
      </c>
      <c r="G2541" s="7" cm="1">
        <f t="array" ref="G2541">SQRT(MMULT(MMULT(B2541:E2541,$M$3:$P$6),TRANSPOSE(B2541:E2541)))</f>
        <v>2.8476142089416366E-2</v>
      </c>
      <c r="H2541" s="9">
        <f t="shared" si="79"/>
        <v>-3.5991866518432121E-2</v>
      </c>
    </row>
    <row r="2542" spans="1:8" x14ac:dyDescent="0.35">
      <c r="A2542">
        <v>2533</v>
      </c>
      <c r="B2542" s="6">
        <v>0.43021230757435014</v>
      </c>
      <c r="C2542" s="6">
        <v>0.24743093320147705</v>
      </c>
      <c r="D2542" s="6">
        <v>0.2057585562270095</v>
      </c>
      <c r="E2542" s="6">
        <v>0.11659820299716342</v>
      </c>
      <c r="F2542" s="7">
        <f t="shared" si="78"/>
        <v>-1.4920294207752597E-3</v>
      </c>
      <c r="G2542" s="7" cm="1">
        <f t="array" ref="G2542">SQRT(MMULT(MMULT(B2542:E2542,$M$3:$P$6),TRANSPOSE(B2542:E2542)))</f>
        <v>1.9145409752280827E-2</v>
      </c>
      <c r="H2542" s="9">
        <f t="shared" si="79"/>
        <v>-0.13016328472564448</v>
      </c>
    </row>
    <row r="2543" spans="1:8" x14ac:dyDescent="0.35">
      <c r="A2543">
        <v>2534</v>
      </c>
      <c r="B2543" s="6">
        <v>0.42066910231861621</v>
      </c>
      <c r="C2543" s="6">
        <v>7.2793556071795454E-2</v>
      </c>
      <c r="D2543" s="6">
        <v>0.32373894783723356</v>
      </c>
      <c r="E2543" s="6">
        <v>0.18279839377235463</v>
      </c>
      <c r="F2543" s="7">
        <f t="shared" si="78"/>
        <v>-7.8156500615444025E-4</v>
      </c>
      <c r="G2543" s="7" cm="1">
        <f t="array" ref="G2543">SQRT(MMULT(MMULT(B2543:E2543,$M$3:$P$6),TRANSPOSE(B2543:E2543)))</f>
        <v>1.8866906274311784E-2</v>
      </c>
      <c r="H2543" s="9">
        <f t="shared" si="79"/>
        <v>-9.4428041367870058E-2</v>
      </c>
    </row>
    <row r="2544" spans="1:8" x14ac:dyDescent="0.35">
      <c r="A2544">
        <v>2535</v>
      </c>
      <c r="B2544" s="6">
        <v>0.12764167339891841</v>
      </c>
      <c r="C2544" s="6">
        <v>0.29984822912606029</v>
      </c>
      <c r="D2544" s="6">
        <v>0.26654167139722562</v>
      </c>
      <c r="E2544" s="6">
        <v>0.30596842607779573</v>
      </c>
      <c r="F2544" s="7">
        <f t="shared" si="78"/>
        <v>-1.0484042705651269E-3</v>
      </c>
      <c r="G2544" s="7" cm="1">
        <f t="array" ref="G2544">SQRT(MMULT(MMULT(B2544:E2544,$M$3:$P$6),TRANSPOSE(B2544:E2544)))</f>
        <v>2.1434365323187328E-2</v>
      </c>
      <c r="H2544" s="9">
        <f t="shared" si="79"/>
        <v>-9.5566359893530337E-2</v>
      </c>
    </row>
    <row r="2545" spans="1:8" x14ac:dyDescent="0.35">
      <c r="A2545">
        <v>2536</v>
      </c>
      <c r="B2545" s="6">
        <v>0.18699828493428897</v>
      </c>
      <c r="C2545" s="6">
        <v>0.14671219617313938</v>
      </c>
      <c r="D2545" s="6">
        <v>0.3736630891279234</v>
      </c>
      <c r="E2545" s="6">
        <v>0.2926264297646482</v>
      </c>
      <c r="F2545" s="7">
        <f t="shared" si="78"/>
        <v>-6.8491915611252306E-4</v>
      </c>
      <c r="G2545" s="7" cm="1">
        <f t="array" ref="G2545">SQRT(MMULT(MMULT(B2545:E2545,$M$3:$P$6),TRANSPOSE(B2545:E2545)))</f>
        <v>2.0340994160637553E-2</v>
      </c>
      <c r="H2545" s="9">
        <f t="shared" si="79"/>
        <v>-8.2833667951837817E-2</v>
      </c>
    </row>
    <row r="2546" spans="1:8" x14ac:dyDescent="0.35">
      <c r="A2546">
        <v>2537</v>
      </c>
      <c r="B2546" s="6">
        <v>4.8790958662959065E-2</v>
      </c>
      <c r="C2546" s="6">
        <v>0.37887552398316521</v>
      </c>
      <c r="D2546" s="6">
        <v>2.0465763673399879E-2</v>
      </c>
      <c r="E2546" s="6">
        <v>0.5518677536804758</v>
      </c>
      <c r="F2546" s="7">
        <f t="shared" si="78"/>
        <v>-1.9404465995689186E-4</v>
      </c>
      <c r="G2546" s="7" cm="1">
        <f t="array" ref="G2546">SQRT(MMULT(MMULT(B2546:E2546,$M$3:$P$6),TRANSPOSE(B2546:E2546)))</f>
        <v>2.9475346345161777E-2</v>
      </c>
      <c r="H2546" s="9">
        <f t="shared" si="79"/>
        <v>-4.0509945022338574E-2</v>
      </c>
    </row>
    <row r="2547" spans="1:8" x14ac:dyDescent="0.35">
      <c r="A2547">
        <v>2538</v>
      </c>
      <c r="B2547" s="6">
        <v>0.23428280605147181</v>
      </c>
      <c r="C2547" s="6">
        <v>6.279135986878466E-2</v>
      </c>
      <c r="D2547" s="6">
        <v>0.32404376617205244</v>
      </c>
      <c r="E2547" s="6">
        <v>0.37888206790769097</v>
      </c>
      <c r="F2547" s="7">
        <f t="shared" si="78"/>
        <v>-4.5216824351893437E-5</v>
      </c>
      <c r="G2547" s="7" cm="1">
        <f t="array" ref="G2547">SQRT(MMULT(MMULT(B2547:E2547,$M$3:$P$6),TRANSPOSE(B2547:E2547)))</f>
        <v>2.2761466943853708E-2</v>
      </c>
      <c r="H2547" s="9">
        <f t="shared" si="79"/>
        <v>-4.5920450862422732E-2</v>
      </c>
    </row>
    <row r="2548" spans="1:8" x14ac:dyDescent="0.35">
      <c r="A2548">
        <v>2539</v>
      </c>
      <c r="B2548" s="6">
        <v>0.10969933035184803</v>
      </c>
      <c r="C2548" s="6">
        <v>0.12320810918705936</v>
      </c>
      <c r="D2548" s="6">
        <v>0.39164175139780821</v>
      </c>
      <c r="E2548" s="6">
        <v>0.37545080906328437</v>
      </c>
      <c r="F2548" s="7">
        <f t="shared" si="78"/>
        <v>-3.2633941169821711E-4</v>
      </c>
      <c r="G2548" s="7" cm="1">
        <f t="array" ref="G2548">SQRT(MMULT(MMULT(B2548:E2548,$M$3:$P$6),TRANSPOSE(B2548:E2548)))</f>
        <v>2.2204147908884905E-2</v>
      </c>
      <c r="H2548" s="9">
        <f t="shared" si="79"/>
        <v>-5.973385770716684E-2</v>
      </c>
    </row>
    <row r="2549" spans="1:8" x14ac:dyDescent="0.35">
      <c r="A2549">
        <v>2540</v>
      </c>
      <c r="B2549" s="6">
        <v>0.1402629077564522</v>
      </c>
      <c r="C2549" s="6">
        <v>0.17132936275881139</v>
      </c>
      <c r="D2549" s="6">
        <v>0.42327916818543526</v>
      </c>
      <c r="E2549" s="6">
        <v>0.26512856129930101</v>
      </c>
      <c r="F2549" s="7">
        <f t="shared" si="78"/>
        <v>-9.1444274005923981E-4</v>
      </c>
      <c r="G2549" s="7" cm="1">
        <f t="array" ref="G2549">SQRT(MMULT(MMULT(B2549:E2549,$M$3:$P$6),TRANSPOSE(B2549:E2549)))</f>
        <v>1.9439061066013986E-2</v>
      </c>
      <c r="H2549" s="9">
        <f t="shared" si="79"/>
        <v>-9.8484321519331466E-2</v>
      </c>
    </row>
    <row r="2550" spans="1:8" x14ac:dyDescent="0.35">
      <c r="A2550">
        <v>2541</v>
      </c>
      <c r="B2550" s="6">
        <v>0.30428852348773494</v>
      </c>
      <c r="C2550" s="6">
        <v>0.32213817854493126</v>
      </c>
      <c r="D2550" s="6">
        <v>7.156234137422969E-2</v>
      </c>
      <c r="E2550" s="6">
        <v>0.30201095659310417</v>
      </c>
      <c r="F2550" s="7">
        <f t="shared" si="78"/>
        <v>-9.4849173614587276E-4</v>
      </c>
      <c r="G2550" s="7" cm="1">
        <f t="array" ref="G2550">SQRT(MMULT(MMULT(B2550:E2550,$M$3:$P$6),TRANSPOSE(B2550:E2550)))</f>
        <v>2.2988404759181322E-2</v>
      </c>
      <c r="H2550" s="9">
        <f t="shared" si="79"/>
        <v>-8.4759762869916669E-2</v>
      </c>
    </row>
    <row r="2551" spans="1:8" x14ac:dyDescent="0.35">
      <c r="A2551">
        <v>2542</v>
      </c>
      <c r="B2551" s="6">
        <v>0.43803726424702005</v>
      </c>
      <c r="C2551" s="6">
        <v>0.10448875732047636</v>
      </c>
      <c r="D2551" s="6">
        <v>0.16502501609015091</v>
      </c>
      <c r="E2551" s="6">
        <v>0.29244896234235274</v>
      </c>
      <c r="F2551" s="7">
        <f t="shared" si="78"/>
        <v>-3.4116177777167409E-4</v>
      </c>
      <c r="G2551" s="7" cm="1">
        <f t="array" ref="G2551">SQRT(MMULT(MMULT(B2551:E2551,$M$3:$P$6),TRANSPOSE(B2551:E2551)))</f>
        <v>2.2090266675322927E-2</v>
      </c>
      <c r="H2551" s="9">
        <f t="shared" si="79"/>
        <v>-6.0712792538167415E-2</v>
      </c>
    </row>
    <row r="2552" spans="1:8" x14ac:dyDescent="0.35">
      <c r="A2552">
        <v>2543</v>
      </c>
      <c r="B2552" s="6">
        <v>0.52510965551471045</v>
      </c>
      <c r="C2552" s="6">
        <v>9.6856429959391144E-2</v>
      </c>
      <c r="D2552" s="6">
        <v>9.5292958072259765E-2</v>
      </c>
      <c r="E2552" s="6">
        <v>0.28274095645363878</v>
      </c>
      <c r="F2552" s="7">
        <f t="shared" si="78"/>
        <v>-2.826620588770657E-4</v>
      </c>
      <c r="G2552" s="7" cm="1">
        <f t="array" ref="G2552">SQRT(MMULT(MMULT(B2552:E2552,$M$3:$P$6),TRANSPOSE(B2552:E2552)))</f>
        <v>2.2620422125986094E-2</v>
      </c>
      <c r="H2552" s="9">
        <f t="shared" si="79"/>
        <v>-5.6703718955074561E-2</v>
      </c>
    </row>
    <row r="2553" spans="1:8" x14ac:dyDescent="0.35">
      <c r="A2553">
        <v>2544</v>
      </c>
      <c r="B2553" s="6">
        <v>0.21634238309755832</v>
      </c>
      <c r="C2553" s="6">
        <v>2.3364146946408447E-2</v>
      </c>
      <c r="D2553" s="6">
        <v>0.30559490241080139</v>
      </c>
      <c r="E2553" s="6">
        <v>0.4546985675452318</v>
      </c>
      <c r="F2553" s="7">
        <f t="shared" si="78"/>
        <v>3.7713735769151935E-4</v>
      </c>
      <c r="G2553" s="7" cm="1">
        <f t="array" ref="G2553">SQRT(MMULT(MMULT(B2553:E2553,$M$3:$P$6),TRANSPOSE(B2553:E2553)))</f>
        <v>2.4941056341608796E-2</v>
      </c>
      <c r="H2553" s="9">
        <f t="shared" si="79"/>
        <v>-2.497338660309139E-2</v>
      </c>
    </row>
    <row r="2554" spans="1:8" x14ac:dyDescent="0.35">
      <c r="A2554">
        <v>2545</v>
      </c>
      <c r="B2554" s="6">
        <v>0.12394747641384944</v>
      </c>
      <c r="C2554" s="6">
        <v>2.2630619473913063E-2</v>
      </c>
      <c r="D2554" s="6">
        <v>0.40325906157642916</v>
      </c>
      <c r="E2554" s="6">
        <v>0.45016284253580846</v>
      </c>
      <c r="F2554" s="7">
        <f t="shared" si="78"/>
        <v>2.6862853193791801E-4</v>
      </c>
      <c r="G2554" s="7" cm="1">
        <f t="array" ref="G2554">SQRT(MMULT(MMULT(B2554:E2554,$M$3:$P$6),TRANSPOSE(B2554:E2554)))</f>
        <v>2.4242323114773069E-2</v>
      </c>
      <c r="H2554" s="9">
        <f t="shared" si="79"/>
        <v>-3.0169198908845101E-2</v>
      </c>
    </row>
    <row r="2555" spans="1:8" x14ac:dyDescent="0.35">
      <c r="A2555">
        <v>2546</v>
      </c>
      <c r="B2555" s="6">
        <v>5.7513243277905989E-2</v>
      </c>
      <c r="C2555" s="6">
        <v>0.36247238781839863</v>
      </c>
      <c r="D2555" s="6">
        <v>0.48844565144863439</v>
      </c>
      <c r="E2555" s="6">
        <v>9.1568717455060941E-2</v>
      </c>
      <c r="F2555" s="7">
        <f t="shared" si="78"/>
        <v>-2.2429575323767176E-3</v>
      </c>
      <c r="G2555" s="7" cm="1">
        <f t="array" ref="G2555">SQRT(MMULT(MMULT(B2555:E2555,$M$3:$P$6),TRANSPOSE(B2555:E2555)))</f>
        <v>1.6824694656010001E-2</v>
      </c>
      <c r="H2555" s="9">
        <f t="shared" si="79"/>
        <v>-0.19274985957729052</v>
      </c>
    </row>
    <row r="2556" spans="1:8" x14ac:dyDescent="0.35">
      <c r="A2556">
        <v>2547</v>
      </c>
      <c r="B2556" s="6">
        <v>2.4404130597910422E-2</v>
      </c>
      <c r="C2556" s="6">
        <v>8.588594923510412E-2</v>
      </c>
      <c r="D2556" s="6">
        <v>0.48452341530910992</v>
      </c>
      <c r="E2556" s="6">
        <v>0.4051865048578755</v>
      </c>
      <c r="F2556" s="7">
        <f t="shared" si="78"/>
        <v>-1.8424386451103606E-4</v>
      </c>
      <c r="G2556" s="7" cm="1">
        <f t="array" ref="G2556">SQRT(MMULT(MMULT(B2556:E2556,$M$3:$P$6),TRANSPOSE(B2556:E2556)))</f>
        <v>2.2538965884917075E-2</v>
      </c>
      <c r="H2556" s="9">
        <f t="shared" si="79"/>
        <v>-5.2542067393762909E-2</v>
      </c>
    </row>
    <row r="2557" spans="1:8" x14ac:dyDescent="0.35">
      <c r="A2557">
        <v>2548</v>
      </c>
      <c r="B2557" s="6">
        <v>0.27007230700302393</v>
      </c>
      <c r="C2557" s="6">
        <v>0.20057976284111184</v>
      </c>
      <c r="D2557" s="6">
        <v>0.2391948909478947</v>
      </c>
      <c r="E2557" s="6">
        <v>0.29015303920796953</v>
      </c>
      <c r="F2557" s="7">
        <f t="shared" si="78"/>
        <v>-7.4460866646319508E-4</v>
      </c>
      <c r="G2557" s="7" cm="1">
        <f t="array" ref="G2557">SQRT(MMULT(MMULT(B2557:E2557,$M$3:$P$6),TRANSPOSE(B2557:E2557)))</f>
        <v>2.1286986167055565E-2</v>
      </c>
      <c r="H2557" s="9">
        <f t="shared" si="79"/>
        <v>-8.1956583838214192E-2</v>
      </c>
    </row>
    <row r="2558" spans="1:8" x14ac:dyDescent="0.35">
      <c r="A2558">
        <v>2549</v>
      </c>
      <c r="B2558" s="6">
        <v>0.37714421572694606</v>
      </c>
      <c r="C2558" s="6">
        <v>0.50528154854106877</v>
      </c>
      <c r="D2558" s="6">
        <v>5.4271737222749746E-3</v>
      </c>
      <c r="E2558" s="6">
        <v>0.11214706200971031</v>
      </c>
      <c r="F2558" s="7">
        <f t="shared" si="78"/>
        <v>-2.181208310876241E-3</v>
      </c>
      <c r="G2558" s="7" cm="1">
        <f t="array" ref="G2558">SQRT(MMULT(MMULT(B2558:E2558,$M$3:$P$6),TRANSPOSE(B2558:E2558)))</f>
        <v>2.1412774324769714E-2</v>
      </c>
      <c r="H2558" s="9">
        <f t="shared" si="79"/>
        <v>-0.14856591035923383</v>
      </c>
    </row>
    <row r="2559" spans="1:8" x14ac:dyDescent="0.35">
      <c r="A2559">
        <v>2550</v>
      </c>
      <c r="B2559" s="6">
        <v>0.33206849610117062</v>
      </c>
      <c r="C2559" s="6">
        <v>3.6947974161556277E-2</v>
      </c>
      <c r="D2559" s="6">
        <v>0.14978727441088607</v>
      </c>
      <c r="E2559" s="6">
        <v>0.4811962553263871</v>
      </c>
      <c r="F2559" s="7">
        <f t="shared" si="78"/>
        <v>5.7753831819376306E-4</v>
      </c>
      <c r="G2559" s="7" cm="1">
        <f t="array" ref="G2559">SQRT(MMULT(MMULT(B2559:E2559,$M$3:$P$6),TRANSPOSE(B2559:E2559)))</f>
        <v>2.6744398440224953E-2</v>
      </c>
      <c r="H2559" s="9">
        <f t="shared" si="79"/>
        <v>-1.579626787083881E-2</v>
      </c>
    </row>
    <row r="2560" spans="1:8" x14ac:dyDescent="0.35">
      <c r="A2560">
        <v>2551</v>
      </c>
      <c r="B2560" s="6">
        <v>0.63465791804279836</v>
      </c>
      <c r="C2560" s="6">
        <v>0.32703625217845661</v>
      </c>
      <c r="D2560" s="6">
        <v>3.0944140779801E-2</v>
      </c>
      <c r="E2560" s="6">
        <v>7.3616889989440801E-3</v>
      </c>
      <c r="F2560" s="7">
        <f t="shared" si="78"/>
        <v>-1.9819457383976813E-3</v>
      </c>
      <c r="G2560" s="7" cm="1">
        <f t="array" ref="G2560">SQRT(MMULT(MMULT(B2560:E2560,$M$3:$P$6),TRANSPOSE(B2560:E2560)))</f>
        <v>2.0817852325280831E-2</v>
      </c>
      <c r="H2560" s="9">
        <f t="shared" si="79"/>
        <v>-0.14323983530118806</v>
      </c>
    </row>
    <row r="2561" spans="1:8" x14ac:dyDescent="0.35">
      <c r="A2561">
        <v>2552</v>
      </c>
      <c r="B2561" s="6">
        <v>0.17403304854121882</v>
      </c>
      <c r="C2561" s="6">
        <v>0.11233536236321938</v>
      </c>
      <c r="D2561" s="6">
        <v>0.16279894936680556</v>
      </c>
      <c r="E2561" s="6">
        <v>0.55083263972875618</v>
      </c>
      <c r="F2561" s="7">
        <f t="shared" si="78"/>
        <v>5.6094692600053308E-4</v>
      </c>
      <c r="G2561" s="7" cm="1">
        <f t="array" ref="G2561">SQRT(MMULT(MMULT(B2561:E2561,$M$3:$P$6),TRANSPOSE(B2561:E2561)))</f>
        <v>2.8511434797842811E-2</v>
      </c>
      <c r="H2561" s="9">
        <f t="shared" si="79"/>
        <v>-1.539919253845078E-2</v>
      </c>
    </row>
    <row r="2562" spans="1:8" x14ac:dyDescent="0.35">
      <c r="A2562">
        <v>2553</v>
      </c>
      <c r="B2562" s="6">
        <v>0.31630826742233836</v>
      </c>
      <c r="C2562" s="6">
        <v>0.14470180704011293</v>
      </c>
      <c r="D2562" s="6">
        <v>0.22765731414152737</v>
      </c>
      <c r="E2562" s="6">
        <v>0.31133261139602142</v>
      </c>
      <c r="F2562" s="7">
        <f t="shared" si="78"/>
        <v>-4.6949331912651566E-4</v>
      </c>
      <c r="G2562" s="7" cm="1">
        <f t="array" ref="G2562">SQRT(MMULT(MMULT(B2562:E2562,$M$3:$P$6),TRANSPOSE(B2562:E2562)))</f>
        <v>2.1851321738714402E-2</v>
      </c>
      <c r="H2562" s="9">
        <f t="shared" si="79"/>
        <v>-6.7249630786543516E-2</v>
      </c>
    </row>
    <row r="2563" spans="1:8" x14ac:dyDescent="0.35">
      <c r="A2563">
        <v>2554</v>
      </c>
      <c r="B2563" s="6">
        <v>0.17073185664866489</v>
      </c>
      <c r="C2563" s="6">
        <v>0.34866600521739188</v>
      </c>
      <c r="D2563" s="6">
        <v>0.3702252469544145</v>
      </c>
      <c r="E2563" s="6">
        <v>0.11037689117952869</v>
      </c>
      <c r="F2563" s="7">
        <f t="shared" si="78"/>
        <v>-2.0144264487843141E-3</v>
      </c>
      <c r="G2563" s="7" cm="1">
        <f t="array" ref="G2563">SQRT(MMULT(MMULT(B2563:E2563,$M$3:$P$6),TRANSPOSE(B2563:E2563)))</f>
        <v>1.7716936040735584E-2</v>
      </c>
      <c r="H2563" s="9">
        <f t="shared" si="79"/>
        <v>-0.17014377891602747</v>
      </c>
    </row>
    <row r="2564" spans="1:8" x14ac:dyDescent="0.35">
      <c r="A2564">
        <v>2555</v>
      </c>
      <c r="B2564" s="6">
        <v>0.29581631926968593</v>
      </c>
      <c r="C2564" s="6">
        <v>0.35847454585253186</v>
      </c>
      <c r="D2564" s="6">
        <v>5.118524403205927E-2</v>
      </c>
      <c r="E2564" s="6">
        <v>0.29452389084572289</v>
      </c>
      <c r="F2564" s="7">
        <f t="shared" si="78"/>
        <v>-1.0778210660949044E-3</v>
      </c>
      <c r="G2564" s="7" cm="1">
        <f t="array" ref="G2564">SQRT(MMULT(MMULT(B2564:E2564,$M$3:$P$6),TRANSPOSE(B2564:E2564)))</f>
        <v>2.3052649977923546E-2</v>
      </c>
      <c r="H2564" s="9">
        <f t="shared" si="79"/>
        <v>-9.0133718600019397E-2</v>
      </c>
    </row>
    <row r="2565" spans="1:8" x14ac:dyDescent="0.35">
      <c r="A2565">
        <v>2556</v>
      </c>
      <c r="B2565" s="6">
        <v>9.6793111282605121E-2</v>
      </c>
      <c r="C2565" s="6">
        <v>0.13097275470493355</v>
      </c>
      <c r="D2565" s="6">
        <v>0.39655770722884565</v>
      </c>
      <c r="E2565" s="6">
        <v>0.37567642678361579</v>
      </c>
      <c r="F2565" s="7">
        <f t="shared" si="78"/>
        <v>-3.5642116006768241E-4</v>
      </c>
      <c r="G2565" s="7" cm="1">
        <f t="array" ref="G2565">SQRT(MMULT(MMULT(B2565:E2565,$M$3:$P$6),TRANSPOSE(B2565:E2565)))</f>
        <v>2.2180530181708364E-2</v>
      </c>
      <c r="H2565" s="9">
        <f t="shared" si="79"/>
        <v>-6.1153685189467809E-2</v>
      </c>
    </row>
    <row r="2566" spans="1:8" x14ac:dyDescent="0.35">
      <c r="A2566">
        <v>2557</v>
      </c>
      <c r="B2566" s="6">
        <v>0.20579879849906177</v>
      </c>
      <c r="C2566" s="6">
        <v>7.802042937722993E-2</v>
      </c>
      <c r="D2566" s="6">
        <v>0.6473656984436974</v>
      </c>
      <c r="E2566" s="6">
        <v>6.8815073680010871E-2</v>
      </c>
      <c r="F2566" s="7">
        <f t="shared" si="78"/>
        <v>-1.5216547386725301E-3</v>
      </c>
      <c r="G2566" s="7" cm="1">
        <f t="array" ref="G2566">SQRT(MMULT(MMULT(B2566:E2566,$M$3:$P$6),TRANSPOSE(B2566:E2566)))</f>
        <v>1.5347172977626443E-2</v>
      </c>
      <c r="H2566" s="9">
        <f t="shared" si="79"/>
        <v>-0.16430744231192757</v>
      </c>
    </row>
    <row r="2567" spans="1:8" x14ac:dyDescent="0.35">
      <c r="A2567">
        <v>2558</v>
      </c>
      <c r="B2567" s="6">
        <v>0.15350182114059802</v>
      </c>
      <c r="C2567" s="6">
        <v>0.36128259152459924</v>
      </c>
      <c r="D2567" s="6">
        <v>0.39509368707345932</v>
      </c>
      <c r="E2567" s="6">
        <v>9.0121900261343424E-2</v>
      </c>
      <c r="F2567" s="7">
        <f t="shared" si="78"/>
        <v>-2.153608353276566E-3</v>
      </c>
      <c r="G2567" s="7" cm="1">
        <f t="array" ref="G2567">SQRT(MMULT(MMULT(B2567:E2567,$M$3:$P$6),TRANSPOSE(B2567:E2567)))</f>
        <v>1.740760181282347E-2</v>
      </c>
      <c r="H2567" s="9">
        <f t="shared" si="79"/>
        <v>-0.18116271196836725</v>
      </c>
    </row>
    <row r="2568" spans="1:8" x14ac:dyDescent="0.35">
      <c r="A2568">
        <v>2559</v>
      </c>
      <c r="B2568" s="6">
        <v>0.25996003458568961</v>
      </c>
      <c r="C2568" s="6">
        <v>5.9037424304438091E-2</v>
      </c>
      <c r="D2568" s="6">
        <v>0.36769883707385304</v>
      </c>
      <c r="E2568" s="6">
        <v>0.31330370403601926</v>
      </c>
      <c r="F2568" s="7">
        <f t="shared" si="78"/>
        <v>-3.1003359292183774E-4</v>
      </c>
      <c r="G2568" s="7" cm="1">
        <f t="array" ref="G2568">SQRT(MMULT(MMULT(B2568:E2568,$M$3:$P$6),TRANSPOSE(B2568:E2568)))</f>
        <v>2.0901895748873599E-2</v>
      </c>
      <c r="H2568" s="9">
        <f t="shared" si="79"/>
        <v>-6.2675348143597709E-2</v>
      </c>
    </row>
    <row r="2569" spans="1:8" x14ac:dyDescent="0.35">
      <c r="A2569">
        <v>2560</v>
      </c>
      <c r="B2569" s="6">
        <v>0.17055261810844602</v>
      </c>
      <c r="C2569" s="6">
        <v>0.51612529115439298</v>
      </c>
      <c r="D2569" s="6">
        <v>0.23788466045071008</v>
      </c>
      <c r="E2569" s="6">
        <v>7.5437430286450849E-2</v>
      </c>
      <c r="F2569" s="7">
        <f t="shared" si="78"/>
        <v>-2.5747395909159216E-3</v>
      </c>
      <c r="G2569" s="7" cm="1">
        <f t="array" ref="G2569">SQRT(MMULT(MMULT(B2569:E2569,$M$3:$P$6),TRANSPOSE(B2569:E2569)))</f>
        <v>1.8988722038206628E-2</v>
      </c>
      <c r="H2569" s="9">
        <f t="shared" si="79"/>
        <v>-0.1882559333757847</v>
      </c>
    </row>
    <row r="2570" spans="1:8" x14ac:dyDescent="0.35">
      <c r="A2570">
        <v>2561</v>
      </c>
      <c r="B2570" s="6">
        <v>0.2630678063951713</v>
      </c>
      <c r="C2570" s="6">
        <v>0.45569583459415652</v>
      </c>
      <c r="D2570" s="6">
        <v>0.1447059951995103</v>
      </c>
      <c r="E2570" s="6">
        <v>0.13653036381116196</v>
      </c>
      <c r="F2570" s="7">
        <f t="shared" si="78"/>
        <v>-2.0620391932769703E-3</v>
      </c>
      <c r="G2570" s="7" cm="1">
        <f t="array" ref="G2570">SQRT(MMULT(MMULT(B2570:E2570,$M$3:$P$6),TRANSPOSE(B2570:E2570)))</f>
        <v>2.0084372346684802E-2</v>
      </c>
      <c r="H2570" s="9">
        <f t="shared" si="79"/>
        <v>-0.15245879435124102</v>
      </c>
    </row>
    <row r="2571" spans="1:8" x14ac:dyDescent="0.35">
      <c r="A2571">
        <v>2562</v>
      </c>
      <c r="B2571" s="6">
        <v>0.61382375792606558</v>
      </c>
      <c r="C2571" s="6">
        <v>0.18136457637287501</v>
      </c>
      <c r="D2571" s="6">
        <v>0.17054936784699037</v>
      </c>
      <c r="E2571" s="6">
        <v>3.4262297854068764E-2</v>
      </c>
      <c r="F2571" s="7">
        <f t="shared" ref="F2571:F2634" si="80">B2571*$B$3+C2571*$B$4+D2571*$B$5+E2571*$B$6</f>
        <v>-1.5307999876026318E-3</v>
      </c>
      <c r="G2571" s="7" cm="1">
        <f t="array" ref="G2571">SQRT(MMULT(MMULT(B2571:E2571,$M$3:$P$6),TRANSPOSE(B2571:E2571)))</f>
        <v>1.9274662443953549E-2</v>
      </c>
      <c r="H2571" s="9">
        <f t="shared" ref="H2571:H2634" si="81">(F2571-0.001)/G2571</f>
        <v>-0.13130190969422359</v>
      </c>
    </row>
    <row r="2572" spans="1:8" x14ac:dyDescent="0.35">
      <c r="A2572">
        <v>2563</v>
      </c>
      <c r="B2572" s="6">
        <v>0.16402689261734368</v>
      </c>
      <c r="C2572" s="6">
        <v>0.42981142312668358</v>
      </c>
      <c r="D2572" s="6">
        <v>0.35933267541355851</v>
      </c>
      <c r="E2572" s="6">
        <v>4.6829008842414227E-2</v>
      </c>
      <c r="F2572" s="7">
        <f t="shared" si="80"/>
        <v>-2.5046953239219621E-3</v>
      </c>
      <c r="G2572" s="7" cm="1">
        <f t="array" ref="G2572">SQRT(MMULT(MMULT(B2572:E2572,$M$3:$P$6),TRANSPOSE(B2572:E2572)))</f>
        <v>1.7646001515140626E-2</v>
      </c>
      <c r="H2572" s="9">
        <f t="shared" si="81"/>
        <v>-0.19861130131462715</v>
      </c>
    </row>
    <row r="2573" spans="1:8" x14ac:dyDescent="0.35">
      <c r="A2573">
        <v>2564</v>
      </c>
      <c r="B2573" s="6">
        <v>0.11284366470055865</v>
      </c>
      <c r="C2573" s="6">
        <v>0.34288297055764022</v>
      </c>
      <c r="D2573" s="6">
        <v>0.22815183118771976</v>
      </c>
      <c r="E2573" s="6">
        <v>0.31612153355408124</v>
      </c>
      <c r="F2573" s="7">
        <f t="shared" si="80"/>
        <v>-1.119557525972674E-3</v>
      </c>
      <c r="G2573" s="7" cm="1">
        <f t="array" ref="G2573">SQRT(MMULT(MMULT(B2573:E2573,$M$3:$P$6),TRANSPOSE(B2573:E2573)))</f>
        <v>2.1977569118788256E-2</v>
      </c>
      <c r="H2573" s="9">
        <f t="shared" si="81"/>
        <v>-9.6441854625346157E-2</v>
      </c>
    </row>
    <row r="2574" spans="1:8" x14ac:dyDescent="0.35">
      <c r="A2574">
        <v>2565</v>
      </c>
      <c r="B2574" s="6">
        <v>0.20928590592511892</v>
      </c>
      <c r="C2574" s="6">
        <v>0.30948383240329103</v>
      </c>
      <c r="D2574" s="6">
        <v>0.1605672184013979</v>
      </c>
      <c r="E2574" s="6">
        <v>0.32066304327019207</v>
      </c>
      <c r="F2574" s="7">
        <f t="shared" si="80"/>
        <v>-9.253645691366223E-4</v>
      </c>
      <c r="G2574" s="7" cm="1">
        <f t="array" ref="G2574">SQRT(MMULT(MMULT(B2574:E2574,$M$3:$P$6),TRANSPOSE(B2574:E2574)))</f>
        <v>2.257101922218992E-2</v>
      </c>
      <c r="H2574" s="9">
        <f t="shared" si="81"/>
        <v>-8.5302508946683564E-2</v>
      </c>
    </row>
    <row r="2575" spans="1:8" x14ac:dyDescent="0.35">
      <c r="A2575">
        <v>2566</v>
      </c>
      <c r="B2575" s="6">
        <v>0.24366674904980062</v>
      </c>
      <c r="C2575" s="6">
        <v>0.30647595910122505</v>
      </c>
      <c r="D2575" s="6">
        <v>0.24474082119624568</v>
      </c>
      <c r="E2575" s="6">
        <v>0.20511647065272856</v>
      </c>
      <c r="F2575" s="7">
        <f t="shared" si="80"/>
        <v>-1.4111308873214574E-3</v>
      </c>
      <c r="G2575" s="7" cm="1">
        <f t="array" ref="G2575">SQRT(MMULT(MMULT(B2575:E2575,$M$3:$P$6),TRANSPOSE(B2575:E2575)))</f>
        <v>1.978173192094031E-2</v>
      </c>
      <c r="H2575" s="9">
        <f t="shared" si="81"/>
        <v>-0.12188674363588516</v>
      </c>
    </row>
    <row r="2576" spans="1:8" x14ac:dyDescent="0.35">
      <c r="A2576">
        <v>2567</v>
      </c>
      <c r="B2576" s="6">
        <v>0.14805035823900514</v>
      </c>
      <c r="C2576" s="6">
        <v>0.23397305884482822</v>
      </c>
      <c r="D2576" s="6">
        <v>0.32867156807070008</v>
      </c>
      <c r="E2576" s="6">
        <v>0.28930501484546661</v>
      </c>
      <c r="F2576" s="7">
        <f t="shared" si="80"/>
        <v>-9.4677127424044297E-4</v>
      </c>
      <c r="G2576" s="7" cm="1">
        <f t="array" ref="G2576">SQRT(MMULT(MMULT(B2576:E2576,$M$3:$P$6),TRANSPOSE(B2576:E2576)))</f>
        <v>2.059261030193615E-2</v>
      </c>
      <c r="H2576" s="9">
        <f t="shared" si="81"/>
        <v>-9.4537372664086419E-2</v>
      </c>
    </row>
    <row r="2577" spans="1:8" x14ac:dyDescent="0.35">
      <c r="A2577">
        <v>2568</v>
      </c>
      <c r="B2577" s="6">
        <v>0.38496006716581449</v>
      </c>
      <c r="C2577" s="6">
        <v>0.24918120903750499</v>
      </c>
      <c r="D2577" s="6">
        <v>0.12928483880023975</v>
      </c>
      <c r="E2577" s="6">
        <v>0.23657388499644083</v>
      </c>
      <c r="F2577" s="7">
        <f t="shared" si="80"/>
        <v>-9.936203880380255E-4</v>
      </c>
      <c r="G2577" s="7" cm="1">
        <f t="array" ref="G2577">SQRT(MMULT(MMULT(B2577:E2577,$M$3:$P$6),TRANSPOSE(B2577:E2577)))</f>
        <v>2.1313900900018549E-2</v>
      </c>
      <c r="H2577" s="9">
        <f t="shared" si="81"/>
        <v>-9.3536157336468168E-2</v>
      </c>
    </row>
    <row r="2578" spans="1:8" x14ac:dyDescent="0.35">
      <c r="A2578">
        <v>2569</v>
      </c>
      <c r="B2578" s="6">
        <v>0.12921149989528855</v>
      </c>
      <c r="C2578" s="6">
        <v>0.4543790249773198</v>
      </c>
      <c r="D2578" s="6">
        <v>2.3246401891927591E-2</v>
      </c>
      <c r="E2578" s="6">
        <v>0.39316307323546396</v>
      </c>
      <c r="F2578" s="7">
        <f t="shared" si="80"/>
        <v>-1.0197454716413508E-3</v>
      </c>
      <c r="G2578" s="7" cm="1">
        <f t="array" ref="G2578">SQRT(MMULT(MMULT(B2578:E2578,$M$3:$P$6),TRANSPOSE(B2578:E2578)))</f>
        <v>2.5428899336351316E-2</v>
      </c>
      <c r="H2578" s="9">
        <f t="shared" si="81"/>
        <v>-7.9427168471820908E-2</v>
      </c>
    </row>
    <row r="2579" spans="1:8" x14ac:dyDescent="0.35">
      <c r="A2579">
        <v>2570</v>
      </c>
      <c r="B2579" s="6">
        <v>0.28861644599190983</v>
      </c>
      <c r="C2579" s="6">
        <v>9.8776926597948927E-2</v>
      </c>
      <c r="D2579" s="6">
        <v>0.28445167576280095</v>
      </c>
      <c r="E2579" s="6">
        <v>0.32815495164734015</v>
      </c>
      <c r="F2579" s="7">
        <f t="shared" si="80"/>
        <v>-3.0975391765628035E-4</v>
      </c>
      <c r="G2579" s="7" cm="1">
        <f t="array" ref="G2579">SQRT(MMULT(MMULT(B2579:E2579,$M$3:$P$6),TRANSPOSE(B2579:E2579)))</f>
        <v>2.1804072136309485E-2</v>
      </c>
      <c r="H2579" s="9">
        <f t="shared" si="81"/>
        <v>-6.0069234291111946E-2</v>
      </c>
    </row>
    <row r="2580" spans="1:8" x14ac:dyDescent="0.35">
      <c r="A2580">
        <v>2571</v>
      </c>
      <c r="B2580" s="6">
        <v>7.2234554656749925E-2</v>
      </c>
      <c r="C2580" s="6">
        <v>0.1392525862122507</v>
      </c>
      <c r="D2580" s="6">
        <v>0.25246375050567249</v>
      </c>
      <c r="E2580" s="6">
        <v>0.53604910862532695</v>
      </c>
      <c r="F2580" s="7">
        <f t="shared" si="80"/>
        <v>3.3042862079402644E-4</v>
      </c>
      <c r="G2580" s="7" cm="1">
        <f t="array" ref="G2580">SQRT(MMULT(MMULT(B2580:E2580,$M$3:$P$6),TRANSPOSE(B2580:E2580)))</f>
        <v>2.7503998023611757E-2</v>
      </c>
      <c r="H2580" s="9">
        <f t="shared" si="81"/>
        <v>-2.4344510882787183E-2</v>
      </c>
    </row>
    <row r="2581" spans="1:8" x14ac:dyDescent="0.35">
      <c r="A2581">
        <v>2572</v>
      </c>
      <c r="B2581" s="6">
        <v>0.3017061897096725</v>
      </c>
      <c r="C2581" s="6">
        <v>0.14760259112476681</v>
      </c>
      <c r="D2581" s="6">
        <v>0.33649876722917799</v>
      </c>
      <c r="E2581" s="6">
        <v>0.21419245193638264</v>
      </c>
      <c r="F2581" s="7">
        <f t="shared" si="80"/>
        <v>-9.330714907098014E-4</v>
      </c>
      <c r="G2581" s="7" cm="1">
        <f t="array" ref="G2581">SQRT(MMULT(MMULT(B2581:E2581,$M$3:$P$6),TRANSPOSE(B2581:E2581)))</f>
        <v>1.9134482249339502E-2</v>
      </c>
      <c r="H2581" s="9">
        <f t="shared" si="81"/>
        <v>-0.10102554464344227</v>
      </c>
    </row>
    <row r="2582" spans="1:8" x14ac:dyDescent="0.35">
      <c r="A2582">
        <v>2573</v>
      </c>
      <c r="B2582" s="6">
        <v>0.24844479663953065</v>
      </c>
      <c r="C2582" s="6">
        <v>0.23584766198209686</v>
      </c>
      <c r="D2582" s="6">
        <v>6.3773608332355736E-2</v>
      </c>
      <c r="E2582" s="6">
        <v>0.45193393304601676</v>
      </c>
      <c r="F2582" s="7">
        <f t="shared" si="80"/>
        <v>-1.1312646406196449E-4</v>
      </c>
      <c r="G2582" s="7" cm="1">
        <f t="array" ref="G2582">SQRT(MMULT(MMULT(B2582:E2582,$M$3:$P$6),TRANSPOSE(B2582:E2582)))</f>
        <v>2.6428417009133887E-2</v>
      </c>
      <c r="H2582" s="9">
        <f t="shared" si="81"/>
        <v>-4.2118544734527932E-2</v>
      </c>
    </row>
    <row r="2583" spans="1:8" x14ac:dyDescent="0.35">
      <c r="A2583">
        <v>2574</v>
      </c>
      <c r="B2583" s="6">
        <v>0.40853636558983003</v>
      </c>
      <c r="C2583" s="6">
        <v>0.29236655721089655</v>
      </c>
      <c r="D2583" s="6">
        <v>0.21718071417166926</v>
      </c>
      <c r="E2583" s="6">
        <v>8.1916363027604064E-2</v>
      </c>
      <c r="F2583" s="7">
        <f t="shared" si="80"/>
        <v>-1.7786267273416615E-3</v>
      </c>
      <c r="G2583" s="7" cm="1">
        <f t="array" ref="G2583">SQRT(MMULT(MMULT(B2583:E2583,$M$3:$P$6),TRANSPOSE(B2583:E2583)))</f>
        <v>1.8817546110843967E-2</v>
      </c>
      <c r="H2583" s="9">
        <f t="shared" si="81"/>
        <v>-0.14766148099089421</v>
      </c>
    </row>
    <row r="2584" spans="1:8" x14ac:dyDescent="0.35">
      <c r="A2584">
        <v>2575</v>
      </c>
      <c r="B2584" s="6">
        <v>0.28699697298753368</v>
      </c>
      <c r="C2584" s="6">
        <v>0.29597474587396611</v>
      </c>
      <c r="D2584" s="6">
        <v>0.341269064599108</v>
      </c>
      <c r="E2584" s="6">
        <v>7.5759216539392035E-2</v>
      </c>
      <c r="F2584" s="7">
        <f t="shared" si="80"/>
        <v>-1.93318209200015E-3</v>
      </c>
      <c r="G2584" s="7" cm="1">
        <f t="array" ref="G2584">SQRT(MMULT(MMULT(B2584:E2584,$M$3:$P$6),TRANSPOSE(B2584:E2584)))</f>
        <v>1.7629545629334296E-2</v>
      </c>
      <c r="H2584" s="9">
        <f t="shared" si="81"/>
        <v>-0.16637876855541561</v>
      </c>
    </row>
    <row r="2585" spans="1:8" x14ac:dyDescent="0.35">
      <c r="A2585">
        <v>2576</v>
      </c>
      <c r="B2585" s="6">
        <v>8.3900724056272635E-2</v>
      </c>
      <c r="C2585" s="6">
        <v>0.46915527529849888</v>
      </c>
      <c r="D2585" s="6">
        <v>2.0302718968583947E-2</v>
      </c>
      <c r="E2585" s="6">
        <v>0.4266412816766445</v>
      </c>
      <c r="F2585" s="7">
        <f t="shared" si="80"/>
        <v>-9.4657838773684719E-4</v>
      </c>
      <c r="G2585" s="7" cm="1">
        <f t="array" ref="G2585">SQRT(MMULT(MMULT(B2585:E2585,$M$3:$P$6),TRANSPOSE(B2585:E2585)))</f>
        <v>2.6262904935388534E-2</v>
      </c>
      <c r="H2585" s="9">
        <f t="shared" si="81"/>
        <v>-7.4118929057001876E-2</v>
      </c>
    </row>
    <row r="2586" spans="1:8" x14ac:dyDescent="0.35">
      <c r="A2586">
        <v>2577</v>
      </c>
      <c r="B2586" s="6">
        <v>0.13237481914795973</v>
      </c>
      <c r="C2586" s="6">
        <v>0.40780592444847275</v>
      </c>
      <c r="D2586" s="6">
        <v>0.32068800312732126</v>
      </c>
      <c r="E2586" s="6">
        <v>0.13913125327624631</v>
      </c>
      <c r="F2586" s="7">
        <f t="shared" si="80"/>
        <v>-2.0622639615909626E-3</v>
      </c>
      <c r="G2586" s="7" cm="1">
        <f t="array" ref="G2586">SQRT(MMULT(MMULT(B2586:E2586,$M$3:$P$6),TRANSPOSE(B2586:E2586)))</f>
        <v>1.8498338074001155E-2</v>
      </c>
      <c r="H2586" s="9">
        <f t="shared" si="81"/>
        <v>-0.16554265303945764</v>
      </c>
    </row>
    <row r="2587" spans="1:8" x14ac:dyDescent="0.35">
      <c r="A2587">
        <v>2578</v>
      </c>
      <c r="B2587" s="6">
        <v>0.14651448467245987</v>
      </c>
      <c r="C2587" s="6">
        <v>0.12923298756724769</v>
      </c>
      <c r="D2587" s="6">
        <v>0.5030729386254269</v>
      </c>
      <c r="E2587" s="6">
        <v>0.22117958913486568</v>
      </c>
      <c r="F2587" s="7">
        <f t="shared" si="80"/>
        <v>-1.007764122345108E-3</v>
      </c>
      <c r="G2587" s="7" cm="1">
        <f t="array" ref="G2587">SQRT(MMULT(MMULT(B2587:E2587,$M$3:$P$6),TRANSPOSE(B2587:E2587)))</f>
        <v>1.8092115061305741E-2</v>
      </c>
      <c r="H2587" s="9">
        <f t="shared" si="81"/>
        <v>-0.11097453866182763</v>
      </c>
    </row>
    <row r="2588" spans="1:8" x14ac:dyDescent="0.35">
      <c r="A2588">
        <v>2579</v>
      </c>
      <c r="B2588" s="6">
        <v>0.26010915925806521</v>
      </c>
      <c r="C2588" s="6">
        <v>0.35695638353374848</v>
      </c>
      <c r="D2588" s="6">
        <v>0.14348216210303982</v>
      </c>
      <c r="E2588" s="6">
        <v>0.23945229510514665</v>
      </c>
      <c r="F2588" s="7">
        <f t="shared" si="80"/>
        <v>-1.3596644553933849E-3</v>
      </c>
      <c r="G2588" s="7" cm="1">
        <f t="array" ref="G2588">SQRT(MMULT(MMULT(B2588:E2588,$M$3:$P$6),TRANSPOSE(B2588:E2588)))</f>
        <v>2.1247542984814741E-2</v>
      </c>
      <c r="H2588" s="9">
        <f t="shared" si="81"/>
        <v>-0.11105587394645099</v>
      </c>
    </row>
    <row r="2589" spans="1:8" x14ac:dyDescent="0.35">
      <c r="A2589">
        <v>2580</v>
      </c>
      <c r="B2589" s="6">
        <v>0.21476925082577011</v>
      </c>
      <c r="C2589" s="6">
        <v>0.28971782604010632</v>
      </c>
      <c r="D2589" s="6">
        <v>0.23943105984317484</v>
      </c>
      <c r="E2589" s="6">
        <v>0.25608186329094862</v>
      </c>
      <c r="F2589" s="7">
        <f t="shared" si="80"/>
        <v>-1.1668815195558131E-3</v>
      </c>
      <c r="G2589" s="7" cm="1">
        <f t="array" ref="G2589">SQRT(MMULT(MMULT(B2589:E2589,$M$3:$P$6),TRANSPOSE(B2589:E2589)))</f>
        <v>2.0651019626184368E-2</v>
      </c>
      <c r="H2589" s="9">
        <f t="shared" si="81"/>
        <v>-0.10492854874866932</v>
      </c>
    </row>
    <row r="2590" spans="1:8" x14ac:dyDescent="0.35">
      <c r="A2590">
        <v>2581</v>
      </c>
      <c r="B2590" s="6">
        <v>0.24428012546194855</v>
      </c>
      <c r="C2590" s="6">
        <v>0.10907193295096003</v>
      </c>
      <c r="D2590" s="6">
        <v>0.46980216848074491</v>
      </c>
      <c r="E2590" s="6">
        <v>0.17684577310634647</v>
      </c>
      <c r="F2590" s="7">
        <f t="shared" si="80"/>
        <v>-1.0666129133869776E-3</v>
      </c>
      <c r="G2590" s="7" cm="1">
        <f t="array" ref="G2590">SQRT(MMULT(MMULT(B2590:E2590,$M$3:$P$6),TRANSPOSE(B2590:E2590)))</f>
        <v>1.7570444164726688E-2</v>
      </c>
      <c r="H2590" s="9">
        <f t="shared" si="81"/>
        <v>-0.1176187063919408</v>
      </c>
    </row>
    <row r="2591" spans="1:8" x14ac:dyDescent="0.35">
      <c r="A2591">
        <v>2582</v>
      </c>
      <c r="B2591" s="6">
        <v>0.24680661743697083</v>
      </c>
      <c r="C2591" s="6">
        <v>0.26172208787721335</v>
      </c>
      <c r="D2591" s="6">
        <v>0.25992144172925802</v>
      </c>
      <c r="E2591" s="6">
        <v>0.23154985295655778</v>
      </c>
      <c r="F2591" s="7">
        <f t="shared" si="80"/>
        <v>-1.1805167138435795E-3</v>
      </c>
      <c r="G2591" s="7" cm="1">
        <f t="array" ref="G2591">SQRT(MMULT(MMULT(B2591:E2591,$M$3:$P$6),TRANSPOSE(B2591:E2591)))</f>
        <v>2.0041251939227053E-2</v>
      </c>
      <c r="H2591" s="9">
        <f t="shared" si="81"/>
        <v>-0.10880142220933914</v>
      </c>
    </row>
    <row r="2592" spans="1:8" x14ac:dyDescent="0.35">
      <c r="A2592">
        <v>2583</v>
      </c>
      <c r="B2592" s="6">
        <v>0.44902219352215994</v>
      </c>
      <c r="C2592" s="6">
        <v>0.13004568292983723</v>
      </c>
      <c r="D2592" s="6">
        <v>0.4128134481413438</v>
      </c>
      <c r="E2592" s="6">
        <v>8.1186754066589501E-3</v>
      </c>
      <c r="F2592" s="7">
        <f t="shared" si="80"/>
        <v>-1.6868230793425463E-3</v>
      </c>
      <c r="G2592" s="7" cm="1">
        <f t="array" ref="G2592">SQRT(MMULT(MMULT(B2592:E2592,$M$3:$P$6),TRANSPOSE(B2592:E2592)))</f>
        <v>1.6842795639281066E-2</v>
      </c>
      <c r="H2592" s="9">
        <f t="shared" si="81"/>
        <v>-0.15952358129171204</v>
      </c>
    </row>
    <row r="2593" spans="1:8" x14ac:dyDescent="0.35">
      <c r="A2593">
        <v>2584</v>
      </c>
      <c r="B2593" s="6">
        <v>0.31399179736607041</v>
      </c>
      <c r="C2593" s="6">
        <v>0.2788143202530825</v>
      </c>
      <c r="D2593" s="6">
        <v>0.15258980080980356</v>
      </c>
      <c r="E2593" s="6">
        <v>0.25460408157104358</v>
      </c>
      <c r="F2593" s="7">
        <f t="shared" si="80"/>
        <v>-1.0512770173564476E-3</v>
      </c>
      <c r="G2593" s="7" cm="1">
        <f t="array" ref="G2593">SQRT(MMULT(MMULT(B2593:E2593,$M$3:$P$6),TRANSPOSE(B2593:E2593)))</f>
        <v>2.1378106880068047E-2</v>
      </c>
      <c r="H2593" s="9">
        <f t="shared" si="81"/>
        <v>-9.595222948711904E-2</v>
      </c>
    </row>
    <row r="2594" spans="1:8" x14ac:dyDescent="0.35">
      <c r="A2594">
        <v>2585</v>
      </c>
      <c r="B2594" s="6">
        <v>0.23425589818995127</v>
      </c>
      <c r="C2594" s="6">
        <v>0.11925068827072903</v>
      </c>
      <c r="D2594" s="6">
        <v>0.5675759056838412</v>
      </c>
      <c r="E2594" s="6">
        <v>7.8917507855478464E-2</v>
      </c>
      <c r="F2594" s="7">
        <f t="shared" si="80"/>
        <v>-1.5467687814030907E-3</v>
      </c>
      <c r="G2594" s="7" cm="1">
        <f t="array" ref="G2594">SQRT(MMULT(MMULT(B2594:E2594,$M$3:$P$6),TRANSPOSE(B2594:E2594)))</f>
        <v>1.5861040369023721E-2</v>
      </c>
      <c r="H2594" s="9">
        <f t="shared" si="81"/>
        <v>-0.16056757451906351</v>
      </c>
    </row>
    <row r="2595" spans="1:8" x14ac:dyDescent="0.35">
      <c r="A2595">
        <v>2586</v>
      </c>
      <c r="B2595" s="6">
        <v>0.25165168028612761</v>
      </c>
      <c r="C2595" s="6">
        <v>0.12818647204726114</v>
      </c>
      <c r="D2595" s="6">
        <v>0.48947756367703615</v>
      </c>
      <c r="E2595" s="6">
        <v>0.13068428398957505</v>
      </c>
      <c r="F2595" s="7">
        <f t="shared" si="80"/>
        <v>-1.3154991796131554E-3</v>
      </c>
      <c r="G2595" s="7" cm="1">
        <f t="array" ref="G2595">SQRT(MMULT(MMULT(B2595:E2595,$M$3:$P$6),TRANSPOSE(B2595:E2595)))</f>
        <v>1.6834828757674728E-2</v>
      </c>
      <c r="H2595" s="9">
        <f t="shared" si="81"/>
        <v>-0.13754218786202721</v>
      </c>
    </row>
    <row r="2596" spans="1:8" x14ac:dyDescent="0.35">
      <c r="A2596">
        <v>2587</v>
      </c>
      <c r="B2596" s="6">
        <v>0.34055380652801437</v>
      </c>
      <c r="C2596" s="6">
        <v>6.6606370649585122E-3</v>
      </c>
      <c r="D2596" s="6">
        <v>0.42465306501361516</v>
      </c>
      <c r="E2596" s="6">
        <v>0.22813249139341188</v>
      </c>
      <c r="F2596" s="7">
        <f t="shared" si="80"/>
        <v>-4.9440660601366652E-4</v>
      </c>
      <c r="G2596" s="7" cm="1">
        <f t="array" ref="G2596">SQRT(MMULT(MMULT(B2596:E2596,$M$3:$P$6),TRANSPOSE(B2596:E2596)))</f>
        <v>1.8849234354823767E-2</v>
      </c>
      <c r="H2596" s="9">
        <f t="shared" si="81"/>
        <v>-7.9282085302909311E-2</v>
      </c>
    </row>
    <row r="2597" spans="1:8" x14ac:dyDescent="0.35">
      <c r="A2597">
        <v>2588</v>
      </c>
      <c r="B2597" s="6">
        <v>0.26510132362958533</v>
      </c>
      <c r="C2597" s="6">
        <v>0.31864266728632479</v>
      </c>
      <c r="D2597" s="6">
        <v>0.40708106426012752</v>
      </c>
      <c r="E2597" s="6">
        <v>9.1749448239621806E-3</v>
      </c>
      <c r="F2597" s="7">
        <f t="shared" si="80"/>
        <v>-2.311985906864844E-3</v>
      </c>
      <c r="G2597" s="7" cm="1">
        <f t="array" ref="G2597">SQRT(MMULT(MMULT(B2597:E2597,$M$3:$P$6),TRANSPOSE(B2597:E2597)))</f>
        <v>1.6974255176078309E-2</v>
      </c>
      <c r="H2597" s="9">
        <f t="shared" si="81"/>
        <v>-0.19511818766177152</v>
      </c>
    </row>
    <row r="2598" spans="1:8" x14ac:dyDescent="0.35">
      <c r="A2598">
        <v>2589</v>
      </c>
      <c r="B2598" s="6">
        <v>0.36011250015800855</v>
      </c>
      <c r="C2598" s="6">
        <v>0.20950670592226506</v>
      </c>
      <c r="D2598" s="6">
        <v>0.38301797961880785</v>
      </c>
      <c r="E2598" s="6">
        <v>4.7362814300918717E-2</v>
      </c>
      <c r="F2598" s="7">
        <f t="shared" si="80"/>
        <v>-1.7845662962419776E-3</v>
      </c>
      <c r="G2598" s="7" cm="1">
        <f t="array" ref="G2598">SQRT(MMULT(MMULT(B2598:E2598,$M$3:$P$6),TRANSPOSE(B2598:E2598)))</f>
        <v>1.7105406277141633E-2</v>
      </c>
      <c r="H2598" s="9">
        <f t="shared" si="81"/>
        <v>-0.16278866757833521</v>
      </c>
    </row>
    <row r="2599" spans="1:8" x14ac:dyDescent="0.35">
      <c r="A2599">
        <v>2590</v>
      </c>
      <c r="B2599" s="6">
        <v>0.33300989611283638</v>
      </c>
      <c r="C2599" s="6">
        <v>8.9053564164480556E-2</v>
      </c>
      <c r="D2599" s="6">
        <v>0.12749792367606427</v>
      </c>
      <c r="E2599" s="6">
        <v>0.45043861604661872</v>
      </c>
      <c r="F2599" s="7">
        <f t="shared" si="80"/>
        <v>3.1358119085601031E-4</v>
      </c>
      <c r="G2599" s="7" cm="1">
        <f t="array" ref="G2599">SQRT(MMULT(MMULT(B2599:E2599,$M$3:$P$6),TRANSPOSE(B2599:E2599)))</f>
        <v>2.6020641460242043E-2</v>
      </c>
      <c r="H2599" s="9">
        <f t="shared" si="81"/>
        <v>-2.6379780459785968E-2</v>
      </c>
    </row>
    <row r="2600" spans="1:8" x14ac:dyDescent="0.35">
      <c r="A2600">
        <v>2591</v>
      </c>
      <c r="B2600" s="6">
        <v>0.19042009707766636</v>
      </c>
      <c r="C2600" s="6">
        <v>0.17319611025465059</v>
      </c>
      <c r="D2600" s="6">
        <v>0.21725356031892473</v>
      </c>
      <c r="E2600" s="6">
        <v>0.41913023234875835</v>
      </c>
      <c r="F2600" s="7">
        <f t="shared" si="80"/>
        <v>-1.687964202781553E-4</v>
      </c>
      <c r="G2600" s="7" cm="1">
        <f t="array" ref="G2600">SQRT(MMULT(MMULT(B2600:E2600,$M$3:$P$6),TRANSPOSE(B2600:E2600)))</f>
        <v>2.4443275502511755E-2</v>
      </c>
      <c r="H2600" s="9">
        <f t="shared" si="81"/>
        <v>-4.7816685622107051E-2</v>
      </c>
    </row>
    <row r="2601" spans="1:8" x14ac:dyDescent="0.35">
      <c r="A2601">
        <v>2592</v>
      </c>
      <c r="B2601" s="6">
        <v>0.23775770292741413</v>
      </c>
      <c r="C2601" s="6">
        <v>5.6378797738564711E-2</v>
      </c>
      <c r="D2601" s="6">
        <v>0.26620534038208105</v>
      </c>
      <c r="E2601" s="6">
        <v>0.43965815895194005</v>
      </c>
      <c r="F2601" s="7">
        <f t="shared" si="80"/>
        <v>2.5034191021621344E-4</v>
      </c>
      <c r="G2601" s="7" cm="1">
        <f t="array" ref="G2601">SQRT(MMULT(MMULT(B2601:E2601,$M$3:$P$6),TRANSPOSE(B2601:E2601)))</f>
        <v>2.4746127818863175E-2</v>
      </c>
      <c r="H2601" s="9">
        <f t="shared" si="81"/>
        <v>-3.029395529155662E-2</v>
      </c>
    </row>
    <row r="2602" spans="1:8" x14ac:dyDescent="0.35">
      <c r="A2602">
        <v>2593</v>
      </c>
      <c r="B2602" s="6">
        <v>0.19287661469931666</v>
      </c>
      <c r="C2602" s="6">
        <v>0.30688410491374579</v>
      </c>
      <c r="D2602" s="6">
        <v>0.12581289842953158</v>
      </c>
      <c r="E2602" s="6">
        <v>0.37442638195740602</v>
      </c>
      <c r="F2602" s="7">
        <f t="shared" si="80"/>
        <v>-6.9016260904964776E-4</v>
      </c>
      <c r="G2602" s="7" cm="1">
        <f t="array" ref="G2602">SQRT(MMULT(MMULT(B2602:E2602,$M$3:$P$6),TRANSPOSE(B2602:E2602)))</f>
        <v>2.4037119230464248E-2</v>
      </c>
      <c r="H2602" s="9">
        <f t="shared" si="81"/>
        <v>-7.0314690909697844E-2</v>
      </c>
    </row>
    <row r="2603" spans="1:8" x14ac:dyDescent="0.35">
      <c r="A2603">
        <v>2594</v>
      </c>
      <c r="B2603" s="6">
        <v>0.25137183884460834</v>
      </c>
      <c r="C2603" s="6">
        <v>4.5172587023490605E-2</v>
      </c>
      <c r="D2603" s="6">
        <v>0.51612106784119638</v>
      </c>
      <c r="E2603" s="6">
        <v>0.18733450629070475</v>
      </c>
      <c r="F2603" s="7">
        <f t="shared" si="80"/>
        <v>-8.5894872292075614E-4</v>
      </c>
      <c r="G2603" s="7" cm="1">
        <f t="array" ref="G2603">SQRT(MMULT(MMULT(B2603:E2603,$M$3:$P$6),TRANSPOSE(B2603:E2603)))</f>
        <v>1.7466772534685419E-2</v>
      </c>
      <c r="H2603" s="9">
        <f t="shared" si="81"/>
        <v>-0.10642771692533731</v>
      </c>
    </row>
    <row r="2604" spans="1:8" x14ac:dyDescent="0.35">
      <c r="A2604">
        <v>2595</v>
      </c>
      <c r="B2604" s="6">
        <v>0.40463846458769159</v>
      </c>
      <c r="C2604" s="6">
        <v>0.40109517736164485</v>
      </c>
      <c r="D2604" s="6">
        <v>0.1659806368859521</v>
      </c>
      <c r="E2604" s="6">
        <v>2.8285721164711477E-2</v>
      </c>
      <c r="F2604" s="7">
        <f t="shared" si="80"/>
        <v>-2.2870501030466312E-3</v>
      </c>
      <c r="G2604" s="7" cm="1">
        <f t="array" ref="G2604">SQRT(MMULT(MMULT(B2604:E2604,$M$3:$P$6),TRANSPOSE(B2604:E2604)))</f>
        <v>1.9296864288741868E-2</v>
      </c>
      <c r="H2604" s="9">
        <f t="shared" si="81"/>
        <v>-0.1703411525241619</v>
      </c>
    </row>
    <row r="2605" spans="1:8" x14ac:dyDescent="0.35">
      <c r="A2605">
        <v>2596</v>
      </c>
      <c r="B2605" s="6">
        <v>0.25854184923530599</v>
      </c>
      <c r="C2605" s="6">
        <v>0.22121240984868906</v>
      </c>
      <c r="D2605" s="6">
        <v>0.1530043596399181</v>
      </c>
      <c r="E2605" s="6">
        <v>0.36724138127608669</v>
      </c>
      <c r="F2605" s="7">
        <f t="shared" si="80"/>
        <v>-4.5406167142433471E-4</v>
      </c>
      <c r="G2605" s="7" cm="1">
        <f t="array" ref="G2605">SQRT(MMULT(MMULT(B2605:E2605,$M$3:$P$6),TRANSPOSE(B2605:E2605)))</f>
        <v>2.3649591466919567E-2</v>
      </c>
      <c r="H2605" s="9">
        <f t="shared" si="81"/>
        <v>-6.1483585179821748E-2</v>
      </c>
    </row>
    <row r="2606" spans="1:8" x14ac:dyDescent="0.35">
      <c r="A2606">
        <v>2597</v>
      </c>
      <c r="B2606" s="6">
        <v>0.27688920993814986</v>
      </c>
      <c r="C2606" s="6">
        <v>0.27402811196964511</v>
      </c>
      <c r="D2606" s="6">
        <v>6.184628337196283E-2</v>
      </c>
      <c r="E2606" s="6">
        <v>0.38723639472024229</v>
      </c>
      <c r="F2606" s="7">
        <f t="shared" si="80"/>
        <v>-4.7166178280256014E-4</v>
      </c>
      <c r="G2606" s="7" cm="1">
        <f t="array" ref="G2606">SQRT(MMULT(MMULT(B2606:E2606,$M$3:$P$6),TRANSPOSE(B2606:E2606)))</f>
        <v>2.4864303523952157E-2</v>
      </c>
      <c r="H2606" s="9">
        <f t="shared" si="81"/>
        <v>-5.9187733989206105E-2</v>
      </c>
    </row>
    <row r="2607" spans="1:8" x14ac:dyDescent="0.35">
      <c r="A2607">
        <v>2598</v>
      </c>
      <c r="B2607" s="6">
        <v>1.8660546824838073E-5</v>
      </c>
      <c r="C2607" s="6">
        <v>0.27913645461006503</v>
      </c>
      <c r="D2607" s="6">
        <v>0.4969050590561554</v>
      </c>
      <c r="E2607" s="6">
        <v>0.22393982578695473</v>
      </c>
      <c r="F2607" s="7">
        <f t="shared" si="80"/>
        <v>-1.496216492623507E-3</v>
      </c>
      <c r="G2607" s="7" cm="1">
        <f t="array" ref="G2607">SQRT(MMULT(MMULT(B2607:E2607,$M$3:$P$6),TRANSPOSE(B2607:E2607)))</f>
        <v>1.8345177414011773E-2</v>
      </c>
      <c r="H2607" s="9">
        <f t="shared" si="81"/>
        <v>-0.13606935688269409</v>
      </c>
    </row>
    <row r="2608" spans="1:8" x14ac:dyDescent="0.35">
      <c r="A2608">
        <v>2599</v>
      </c>
      <c r="B2608" s="6">
        <v>0.40845307429928901</v>
      </c>
      <c r="C2608" s="6">
        <v>0.11457244548404658</v>
      </c>
      <c r="D2608" s="6">
        <v>8.9184126207955336E-2</v>
      </c>
      <c r="E2608" s="6">
        <v>0.38779035400870909</v>
      </c>
      <c r="F2608" s="7">
        <f t="shared" si="80"/>
        <v>4.0278846294119998E-5</v>
      </c>
      <c r="G2608" s="7" cm="1">
        <f t="array" ref="G2608">SQRT(MMULT(MMULT(B2608:E2608,$M$3:$P$6),TRANSPOSE(B2608:E2608)))</f>
        <v>2.4781683535948909E-2</v>
      </c>
      <c r="H2608" s="9">
        <f t="shared" si="81"/>
        <v>-3.8727036131894967E-2</v>
      </c>
    </row>
    <row r="2609" spans="1:8" x14ac:dyDescent="0.35">
      <c r="A2609">
        <v>2600</v>
      </c>
      <c r="B2609" s="6">
        <v>0.20739388978674281</v>
      </c>
      <c r="C2609" s="6">
        <v>0.26807576251305032</v>
      </c>
      <c r="D2609" s="6">
        <v>0.24767601264321462</v>
      </c>
      <c r="E2609" s="6">
        <v>0.27685433505699236</v>
      </c>
      <c r="F2609" s="7">
        <f t="shared" si="80"/>
        <v>-1.0275929501806611E-3</v>
      </c>
      <c r="G2609" s="7" cm="1">
        <f t="array" ref="G2609">SQRT(MMULT(MMULT(B2609:E2609,$M$3:$P$6),TRANSPOSE(B2609:E2609)))</f>
        <v>2.0961573783101706E-2</v>
      </c>
      <c r="H2609" s="9">
        <f t="shared" si="81"/>
        <v>-9.6729041967985097E-2</v>
      </c>
    </row>
    <row r="2610" spans="1:8" x14ac:dyDescent="0.35">
      <c r="A2610">
        <v>2601</v>
      </c>
      <c r="B2610" s="6">
        <v>0.40432131998833071</v>
      </c>
      <c r="C2610" s="6">
        <v>0.21600327564613678</v>
      </c>
      <c r="D2610" s="6">
        <v>6.2399009400726055E-2</v>
      </c>
      <c r="E2610" s="6">
        <v>0.31727639496480642</v>
      </c>
      <c r="F2610" s="7">
        <f t="shared" si="80"/>
        <v>-5.2779940786475252E-4</v>
      </c>
      <c r="G2610" s="7" cm="1">
        <f t="array" ref="G2610">SQRT(MMULT(MMULT(B2610:E2610,$M$3:$P$6),TRANSPOSE(B2610:E2610)))</f>
        <v>2.3408275405969098E-2</v>
      </c>
      <c r="H2610" s="9">
        <f t="shared" si="81"/>
        <v>-6.5267491148671489E-2</v>
      </c>
    </row>
    <row r="2611" spans="1:8" x14ac:dyDescent="0.35">
      <c r="A2611">
        <v>2602</v>
      </c>
      <c r="B2611" s="6">
        <v>0.34195915570787477</v>
      </c>
      <c r="C2611" s="6">
        <v>9.256450116694967E-2</v>
      </c>
      <c r="D2611" s="6">
        <v>0.23085908967373381</v>
      </c>
      <c r="E2611" s="6">
        <v>0.33461725345144183</v>
      </c>
      <c r="F2611" s="7">
        <f t="shared" si="80"/>
        <v>-2.1371017613439135E-4</v>
      </c>
      <c r="G2611" s="7" cm="1">
        <f t="array" ref="G2611">SQRT(MMULT(MMULT(B2611:E2611,$M$3:$P$6),TRANSPOSE(B2611:E2611)))</f>
        <v>2.2386111388191743E-2</v>
      </c>
      <c r="H2611" s="9">
        <f t="shared" si="81"/>
        <v>-5.4217106092601726E-2</v>
      </c>
    </row>
    <row r="2612" spans="1:8" x14ac:dyDescent="0.35">
      <c r="A2612">
        <v>2603</v>
      </c>
      <c r="B2612" s="6">
        <v>0.33396972904957861</v>
      </c>
      <c r="C2612" s="6">
        <v>0.40539103551550443</v>
      </c>
      <c r="D2612" s="6">
        <v>0.16383025420022349</v>
      </c>
      <c r="E2612" s="6">
        <v>9.6808981234693448E-2</v>
      </c>
      <c r="F2612" s="7">
        <f t="shared" si="80"/>
        <v>-2.0537501353307831E-3</v>
      </c>
      <c r="G2612" s="7" cm="1">
        <f t="array" ref="G2612">SQRT(MMULT(MMULT(B2612:E2612,$M$3:$P$6),TRANSPOSE(B2612:E2612)))</f>
        <v>1.9525169904784423E-2</v>
      </c>
      <c r="H2612" s="9">
        <f t="shared" si="81"/>
        <v>-0.15640069460202219</v>
      </c>
    </row>
    <row r="2613" spans="1:8" x14ac:dyDescent="0.35">
      <c r="A2613">
        <v>2604</v>
      </c>
      <c r="B2613" s="6">
        <v>0.54168421971744107</v>
      </c>
      <c r="C2613" s="6">
        <v>3.7717883799315399E-2</v>
      </c>
      <c r="D2613" s="6">
        <v>7.3913454729529607E-2</v>
      </c>
      <c r="E2613" s="6">
        <v>0.34668444175371399</v>
      </c>
      <c r="F2613" s="7">
        <f t="shared" si="80"/>
        <v>1.6628364842306029E-4</v>
      </c>
      <c r="G2613" s="7" cm="1">
        <f t="array" ref="G2613">SQRT(MMULT(MMULT(B2613:E2613,$M$3:$P$6),TRANSPOSE(B2613:E2613)))</f>
        <v>2.4196759177188856E-2</v>
      </c>
      <c r="H2613" s="9">
        <f t="shared" si="81"/>
        <v>-3.445570315726057E-2</v>
      </c>
    </row>
    <row r="2614" spans="1:8" x14ac:dyDescent="0.35">
      <c r="A2614">
        <v>2605</v>
      </c>
      <c r="B2614" s="6">
        <v>0.49189612839573177</v>
      </c>
      <c r="C2614" s="6">
        <v>0.3751069629154033</v>
      </c>
      <c r="D2614" s="6">
        <v>1.4938846018076031E-2</v>
      </c>
      <c r="E2614" s="6">
        <v>0.1180580626707889</v>
      </c>
      <c r="F2614" s="7">
        <f t="shared" si="80"/>
        <v>-1.7312860890150421E-3</v>
      </c>
      <c r="G2614" s="7" cm="1">
        <f t="array" ref="G2614">SQRT(MMULT(MMULT(B2614:E2614,$M$3:$P$6),TRANSPOSE(B2614:E2614)))</f>
        <v>2.1226523523166976E-2</v>
      </c>
      <c r="H2614" s="9">
        <f t="shared" si="81"/>
        <v>-0.12867326512672089</v>
      </c>
    </row>
    <row r="2615" spans="1:8" x14ac:dyDescent="0.35">
      <c r="A2615">
        <v>2606</v>
      </c>
      <c r="B2615" s="6">
        <v>0.43750585453438495</v>
      </c>
      <c r="C2615" s="6">
        <v>0.26527090023911115</v>
      </c>
      <c r="D2615" s="6">
        <v>0.24214007273532795</v>
      </c>
      <c r="E2615" s="6">
        <v>5.5083172491175843E-2</v>
      </c>
      <c r="F2615" s="7">
        <f t="shared" si="80"/>
        <v>-1.8078742819494355E-3</v>
      </c>
      <c r="G2615" s="7" cm="1">
        <f t="array" ref="G2615">SQRT(MMULT(MMULT(B2615:E2615,$M$3:$P$6),TRANSPOSE(B2615:E2615)))</f>
        <v>1.8463077143127393E-2</v>
      </c>
      <c r="H2615" s="9">
        <f t="shared" si="81"/>
        <v>-0.15208051508329556</v>
      </c>
    </row>
    <row r="2616" spans="1:8" x14ac:dyDescent="0.35">
      <c r="A2616">
        <v>2607</v>
      </c>
      <c r="B2616" s="6">
        <v>0.18731071949490372</v>
      </c>
      <c r="C2616" s="6">
        <v>0.46852639404201873</v>
      </c>
      <c r="D2616" s="6">
        <v>7.4059945166651431E-2</v>
      </c>
      <c r="E2616" s="6">
        <v>0.27010294129642615</v>
      </c>
      <c r="F2616" s="7">
        <f t="shared" si="80"/>
        <v>-1.5578128417786355E-3</v>
      </c>
      <c r="G2616" s="7" cm="1">
        <f t="array" ref="G2616">SQRT(MMULT(MMULT(B2616:E2616,$M$3:$P$6),TRANSPOSE(B2616:E2616)))</f>
        <v>2.2527421817934278E-2</v>
      </c>
      <c r="H2616" s="9">
        <f t="shared" si="81"/>
        <v>-0.11354219148781323</v>
      </c>
    </row>
    <row r="2617" spans="1:8" x14ac:dyDescent="0.35">
      <c r="A2617">
        <v>2608</v>
      </c>
      <c r="B2617" s="6">
        <v>0.32470058233895244</v>
      </c>
      <c r="C2617" s="6">
        <v>0.16079937166071237</v>
      </c>
      <c r="D2617" s="6">
        <v>0.23440208061289666</v>
      </c>
      <c r="E2617" s="6">
        <v>0.28009796538743864</v>
      </c>
      <c r="F2617" s="7">
        <f t="shared" si="80"/>
        <v>-6.4217394515677056E-4</v>
      </c>
      <c r="G2617" s="7" cm="1">
        <f t="array" ref="G2617">SQRT(MMULT(MMULT(B2617:E2617,$M$3:$P$6),TRANSPOSE(B2617:E2617)))</f>
        <v>2.1153059508609826E-2</v>
      </c>
      <c r="H2617" s="9">
        <f t="shared" si="81"/>
        <v>-7.763292796904224E-2</v>
      </c>
    </row>
    <row r="2618" spans="1:8" x14ac:dyDescent="0.35">
      <c r="A2618">
        <v>2609</v>
      </c>
      <c r="B2618" s="6">
        <v>0.24374535655335577</v>
      </c>
      <c r="C2618" s="6">
        <v>0.17508760070736143</v>
      </c>
      <c r="D2618" s="6">
        <v>0.15799431613509357</v>
      </c>
      <c r="E2618" s="6">
        <v>0.42317272660418931</v>
      </c>
      <c r="F2618" s="7">
        <f t="shared" si="80"/>
        <v>-1.0319705939235862E-4</v>
      </c>
      <c r="G2618" s="7" cm="1">
        <f t="array" ref="G2618">SQRT(MMULT(MMULT(B2618:E2618,$M$3:$P$6),TRANSPOSE(B2618:E2618)))</f>
        <v>2.4986120952204378E-2</v>
      </c>
      <c r="H2618" s="9">
        <f t="shared" si="81"/>
        <v>-4.4152394103216329E-2</v>
      </c>
    </row>
    <row r="2619" spans="1:8" x14ac:dyDescent="0.35">
      <c r="A2619">
        <v>2610</v>
      </c>
      <c r="B2619" s="6">
        <v>0.16542353465886042</v>
      </c>
      <c r="C2619" s="6">
        <v>0.26160430857650885</v>
      </c>
      <c r="D2619" s="6">
        <v>3.1561669436529362E-2</v>
      </c>
      <c r="E2619" s="6">
        <v>0.54141048732810126</v>
      </c>
      <c r="F2619" s="7">
        <f t="shared" si="80"/>
        <v>1.5224654438871291E-4</v>
      </c>
      <c r="G2619" s="7" cm="1">
        <f t="array" ref="G2619">SQRT(MMULT(MMULT(B2619:E2619,$M$3:$P$6),TRANSPOSE(B2619:E2619)))</f>
        <v>2.9070080947639153E-2</v>
      </c>
      <c r="H2619" s="9">
        <f t="shared" si="81"/>
        <v>-2.9162404368197507E-2</v>
      </c>
    </row>
    <row r="2620" spans="1:8" x14ac:dyDescent="0.35">
      <c r="A2620">
        <v>2611</v>
      </c>
      <c r="B2620" s="6">
        <v>0.12403318934661382</v>
      </c>
      <c r="C2620" s="6">
        <v>0.30195949779098247</v>
      </c>
      <c r="D2620" s="6">
        <v>0.1787691187807541</v>
      </c>
      <c r="E2620" s="6">
        <v>0.39523819408164967</v>
      </c>
      <c r="F2620" s="7">
        <f t="shared" si="80"/>
        <v>-6.503379006368526E-4</v>
      </c>
      <c r="G2620" s="7" cm="1">
        <f t="array" ref="G2620">SQRT(MMULT(MMULT(B2620:E2620,$M$3:$P$6),TRANSPOSE(B2620:E2620)))</f>
        <v>2.4127025696177005E-2</v>
      </c>
      <c r="H2620" s="9">
        <f t="shared" si="81"/>
        <v>-6.8402045134736744E-2</v>
      </c>
    </row>
    <row r="2621" spans="1:8" x14ac:dyDescent="0.35">
      <c r="A2621">
        <v>2612</v>
      </c>
      <c r="B2621" s="6">
        <v>0.36911436650424939</v>
      </c>
      <c r="C2621" s="6">
        <v>0.34801553951609526</v>
      </c>
      <c r="D2621" s="6">
        <v>0.19016637548096615</v>
      </c>
      <c r="E2621" s="6">
        <v>9.2703718498689192E-2</v>
      </c>
      <c r="F2621" s="7">
        <f t="shared" si="80"/>
        <v>-1.9009770407040017E-3</v>
      </c>
      <c r="G2621" s="7" cm="1">
        <f t="array" ref="G2621">SQRT(MMULT(MMULT(B2621:E2621,$M$3:$P$6),TRANSPOSE(B2621:E2621)))</f>
        <v>1.9175719381978203E-2</v>
      </c>
      <c r="H2621" s="9">
        <f t="shared" si="81"/>
        <v>-0.15128387013372802</v>
      </c>
    </row>
    <row r="2622" spans="1:8" x14ac:dyDescent="0.35">
      <c r="A2622">
        <v>2613</v>
      </c>
      <c r="B2622" s="6">
        <v>0.33532694599527124</v>
      </c>
      <c r="C2622" s="6">
        <v>5.3712047026982207E-2</v>
      </c>
      <c r="D2622" s="6">
        <v>0.32291674777663787</v>
      </c>
      <c r="E2622" s="6">
        <v>0.28804425920110877</v>
      </c>
      <c r="F2622" s="7">
        <f t="shared" si="80"/>
        <v>-3.3924644912526451E-4</v>
      </c>
      <c r="G2622" s="7" cm="1">
        <f t="array" ref="G2622">SQRT(MMULT(MMULT(B2622:E2622,$M$3:$P$6),TRANSPOSE(B2622:E2622)))</f>
        <v>2.070489044517031E-2</v>
      </c>
      <c r="H2622" s="9">
        <f t="shared" si="81"/>
        <v>-6.4682614606041605E-2</v>
      </c>
    </row>
    <row r="2623" spans="1:8" x14ac:dyDescent="0.35">
      <c r="A2623">
        <v>2614</v>
      </c>
      <c r="B2623" s="6">
        <v>0.29251821587434756</v>
      </c>
      <c r="C2623" s="6">
        <v>0.1805288893555676</v>
      </c>
      <c r="D2623" s="6">
        <v>8.3703514110087932E-2</v>
      </c>
      <c r="E2623" s="6">
        <v>0.44324938065999681</v>
      </c>
      <c r="F2623" s="7">
        <f t="shared" si="80"/>
        <v>2.2522334072771696E-5</v>
      </c>
      <c r="G2623" s="7" cm="1">
        <f t="array" ref="G2623">SQRT(MMULT(MMULT(B2623:E2623,$M$3:$P$6),TRANSPOSE(B2623:E2623)))</f>
        <v>2.6082511854329072E-2</v>
      </c>
      <c r="H2623" s="9">
        <f t="shared" si="81"/>
        <v>-3.7476362375926248E-2</v>
      </c>
    </row>
    <row r="2624" spans="1:8" x14ac:dyDescent="0.35">
      <c r="A2624">
        <v>2615</v>
      </c>
      <c r="B2624" s="6">
        <v>0.3243263731401404</v>
      </c>
      <c r="C2624" s="6">
        <v>9.7613652430955627E-2</v>
      </c>
      <c r="D2624" s="6">
        <v>0.10707481762531498</v>
      </c>
      <c r="E2624" s="6">
        <v>0.4709851568035891</v>
      </c>
      <c r="F2624" s="7">
        <f t="shared" si="80"/>
        <v>3.7825117984064988E-4</v>
      </c>
      <c r="G2624" s="7" cm="1">
        <f t="array" ref="G2624">SQRT(MMULT(MMULT(B2624:E2624,$M$3:$P$6),TRANSPOSE(B2624:E2624)))</f>
        <v>2.6707141355650599E-2</v>
      </c>
      <c r="H2624" s="9">
        <f t="shared" si="81"/>
        <v>-2.3280245979145305E-2</v>
      </c>
    </row>
    <row r="2625" spans="1:8" x14ac:dyDescent="0.35">
      <c r="A2625">
        <v>2616</v>
      </c>
      <c r="B2625" s="6">
        <v>0.16401103424002669</v>
      </c>
      <c r="C2625" s="6">
        <v>0.45565234760818785</v>
      </c>
      <c r="D2625" s="6">
        <v>5.7785900619503658E-2</v>
      </c>
      <c r="E2625" s="6">
        <v>0.32255071753228176</v>
      </c>
      <c r="F2625" s="7">
        <f t="shared" si="80"/>
        <v>-1.310683130503318E-3</v>
      </c>
      <c r="G2625" s="7" cm="1">
        <f t="array" ref="G2625">SQRT(MMULT(MMULT(B2625:E2625,$M$3:$P$6),TRANSPOSE(B2625:E2625)))</f>
        <v>2.362501509761784E-2</v>
      </c>
      <c r="H2625" s="9">
        <f t="shared" si="81"/>
        <v>-9.7806630851055384E-2</v>
      </c>
    </row>
    <row r="2626" spans="1:8" x14ac:dyDescent="0.35">
      <c r="A2626">
        <v>2617</v>
      </c>
      <c r="B2626" s="6">
        <v>0.29499108122942003</v>
      </c>
      <c r="C2626" s="6">
        <v>7.4167300969799607E-2</v>
      </c>
      <c r="D2626" s="6">
        <v>0.34291591288250267</v>
      </c>
      <c r="E2626" s="6">
        <v>0.28792570491827757</v>
      </c>
      <c r="F2626" s="7">
        <f t="shared" si="80"/>
        <v>-4.2788574253394701E-4</v>
      </c>
      <c r="G2626" s="7" cm="1">
        <f t="array" ref="G2626">SQRT(MMULT(MMULT(B2626:E2626,$M$3:$P$6),TRANSPOSE(B2626:E2626)))</f>
        <v>2.051736995961638E-2</v>
      </c>
      <c r="H2626" s="9">
        <f t="shared" si="81"/>
        <v>-6.9593995007372011E-2</v>
      </c>
    </row>
    <row r="2627" spans="1:8" x14ac:dyDescent="0.35">
      <c r="A2627">
        <v>2618</v>
      </c>
      <c r="B2627" s="6">
        <v>0.36230618620436766</v>
      </c>
      <c r="C2627" s="6">
        <v>0.12094731147767802</v>
      </c>
      <c r="D2627" s="6">
        <v>0.46154704054539225</v>
      </c>
      <c r="E2627" s="6">
        <v>5.5199461772562061E-2</v>
      </c>
      <c r="F2627" s="7">
        <f t="shared" si="80"/>
        <v>-1.5346825077616763E-3</v>
      </c>
      <c r="G2627" s="7" cm="1">
        <f t="array" ref="G2627">SQRT(MMULT(MMULT(B2627:E2627,$M$3:$P$6),TRANSPOSE(B2627:E2627)))</f>
        <v>1.649045602656083E-2</v>
      </c>
      <c r="H2627" s="9">
        <f t="shared" si="81"/>
        <v>-0.1537060287283212</v>
      </c>
    </row>
    <row r="2628" spans="1:8" x14ac:dyDescent="0.35">
      <c r="A2628">
        <v>2619</v>
      </c>
      <c r="B2628" s="6">
        <v>0.1467995757101041</v>
      </c>
      <c r="C2628" s="6">
        <v>0.31013183116552429</v>
      </c>
      <c r="D2628" s="6">
        <v>0.34547005099092609</v>
      </c>
      <c r="E2628" s="6">
        <v>0.1975985421334456</v>
      </c>
      <c r="F2628" s="7">
        <f t="shared" si="80"/>
        <v>-1.5480714778853765E-3</v>
      </c>
      <c r="G2628" s="7" cm="1">
        <f t="array" ref="G2628">SQRT(MMULT(MMULT(B2628:E2628,$M$3:$P$6),TRANSPOSE(B2628:E2628)))</f>
        <v>1.8875162401413313E-2</v>
      </c>
      <c r="H2628" s="9">
        <f t="shared" si="81"/>
        <v>-0.13499600287913735</v>
      </c>
    </row>
    <row r="2629" spans="1:8" x14ac:dyDescent="0.35">
      <c r="A2629">
        <v>2620</v>
      </c>
      <c r="B2629" s="6">
        <v>0.23500341133482411</v>
      </c>
      <c r="C2629" s="6">
        <v>0.25281907103080481</v>
      </c>
      <c r="D2629" s="6">
        <v>0.20627958066825514</v>
      </c>
      <c r="E2629" s="6">
        <v>0.30589793696611595</v>
      </c>
      <c r="F2629" s="7">
        <f t="shared" si="80"/>
        <v>-8.3199117329571482E-4</v>
      </c>
      <c r="G2629" s="7" cm="1">
        <f t="array" ref="G2629">SQRT(MMULT(MMULT(B2629:E2629,$M$3:$P$6),TRANSPOSE(B2629:E2629)))</f>
        <v>2.1871173175369147E-2</v>
      </c>
      <c r="H2629" s="9">
        <f t="shared" si="81"/>
        <v>-8.3762821436522875E-2</v>
      </c>
    </row>
    <row r="2630" spans="1:8" x14ac:dyDescent="0.35">
      <c r="A2630">
        <v>2621</v>
      </c>
      <c r="B2630" s="6">
        <v>0.28642587128515695</v>
      </c>
      <c r="C2630" s="6">
        <v>0.25360886095808977</v>
      </c>
      <c r="D2630" s="6">
        <v>0.18307047819808281</v>
      </c>
      <c r="E2630" s="6">
        <v>0.27689478955867042</v>
      </c>
      <c r="F2630" s="7">
        <f t="shared" si="80"/>
        <v>-9.1612110703675597E-4</v>
      </c>
      <c r="G2630" s="7" cm="1">
        <f t="array" ref="G2630">SQRT(MMULT(MMULT(B2630:E2630,$M$3:$P$6),TRANSPOSE(B2630:E2630)))</f>
        <v>2.1499734465814303E-2</v>
      </c>
      <c r="H2630" s="9">
        <f t="shared" si="81"/>
        <v>-8.9123012662481405E-2</v>
      </c>
    </row>
    <row r="2631" spans="1:8" x14ac:dyDescent="0.35">
      <c r="A2631">
        <v>2622</v>
      </c>
      <c r="B2631" s="6">
        <v>0.28246635826482219</v>
      </c>
      <c r="C2631" s="6">
        <v>0.20961704029736503</v>
      </c>
      <c r="D2631" s="6">
        <v>0.23182609079519767</v>
      </c>
      <c r="E2631" s="6">
        <v>0.27609051064261514</v>
      </c>
      <c r="F2631" s="7">
        <f t="shared" si="80"/>
        <v>-8.1828356893932864E-4</v>
      </c>
      <c r="G2631" s="7" cm="1">
        <f t="array" ref="G2631">SQRT(MMULT(MMULT(B2631:E2631,$M$3:$P$6),TRANSPOSE(B2631:E2631)))</f>
        <v>2.1071367912394286E-2</v>
      </c>
      <c r="H2631" s="9">
        <f t="shared" si="81"/>
        <v>-8.6291672021435548E-2</v>
      </c>
    </row>
    <row r="2632" spans="1:8" x14ac:dyDescent="0.35">
      <c r="A2632">
        <v>2623</v>
      </c>
      <c r="B2632" s="6">
        <v>1.464608241889627E-2</v>
      </c>
      <c r="C2632" s="6">
        <v>0.34214549972232511</v>
      </c>
      <c r="D2632" s="6">
        <v>0.16875831045716264</v>
      </c>
      <c r="E2632" s="6">
        <v>0.47445010740161586</v>
      </c>
      <c r="F2632" s="7">
        <f t="shared" si="80"/>
        <v>-4.9184176317296907E-4</v>
      </c>
      <c r="G2632" s="7" cm="1">
        <f t="array" ref="G2632">SQRT(MMULT(MMULT(B2632:E2632,$M$3:$P$6),TRANSPOSE(B2632:E2632)))</f>
        <v>2.6295171348180418E-2</v>
      </c>
      <c r="H2632" s="9">
        <f t="shared" si="81"/>
        <v>-5.6734437795409237E-2</v>
      </c>
    </row>
    <row r="2633" spans="1:8" x14ac:dyDescent="0.35">
      <c r="A2633">
        <v>2624</v>
      </c>
      <c r="B2633" s="6">
        <v>0.37672996951694498</v>
      </c>
      <c r="C2633" s="6">
        <v>0.13571592142732797</v>
      </c>
      <c r="D2633" s="6">
        <v>6.5347066259898459E-2</v>
      </c>
      <c r="E2633" s="6">
        <v>0.4222070427958286</v>
      </c>
      <c r="F2633" s="7">
        <f t="shared" si="80"/>
        <v>1.1565140527970892E-4</v>
      </c>
      <c r="G2633" s="7" cm="1">
        <f t="array" ref="G2633">SQRT(MMULT(MMULT(B2633:E2633,$M$3:$P$6),TRANSPOSE(B2633:E2633)))</f>
        <v>2.5771591005346227E-2</v>
      </c>
      <c r="H2633" s="9">
        <f t="shared" si="81"/>
        <v>-3.4314862227048229E-2</v>
      </c>
    </row>
    <row r="2634" spans="1:8" x14ac:dyDescent="0.35">
      <c r="A2634">
        <v>2625</v>
      </c>
      <c r="B2634" s="6">
        <v>0.35868308202739613</v>
      </c>
      <c r="C2634" s="6">
        <v>0.24883336884932733</v>
      </c>
      <c r="D2634" s="6">
        <v>2.3459731452932352E-2</v>
      </c>
      <c r="E2634" s="6">
        <v>0.36902381767034431</v>
      </c>
      <c r="F2634" s="7">
        <f t="shared" si="80"/>
        <v>-4.1496508128940055E-4</v>
      </c>
      <c r="G2634" s="7" cm="1">
        <f t="array" ref="G2634">SQRT(MMULT(MMULT(B2634:E2634,$M$3:$P$6),TRANSPOSE(B2634:E2634)))</f>
        <v>2.4817009570157297E-2</v>
      </c>
      <c r="H2634" s="9">
        <f t="shared" si="81"/>
        <v>-5.7015938092352204E-2</v>
      </c>
    </row>
    <row r="2635" spans="1:8" x14ac:dyDescent="0.35">
      <c r="A2635">
        <v>2626</v>
      </c>
      <c r="B2635" s="6">
        <v>0.49901083434604909</v>
      </c>
      <c r="C2635" s="6">
        <v>0.19062819297668723</v>
      </c>
      <c r="D2635" s="6">
        <v>0.27843355788541652</v>
      </c>
      <c r="E2635" s="6">
        <v>3.1927414791847152E-2</v>
      </c>
      <c r="F2635" s="7">
        <f t="shared" ref="F2635:F2698" si="82">B2635*$B$3+C2635*$B$4+D2635*$B$5+E2635*$B$6</f>
        <v>-1.6749639189148158E-3</v>
      </c>
      <c r="G2635" s="7" cm="1">
        <f t="array" ref="G2635">SQRT(MMULT(MMULT(B2635:E2635,$M$3:$P$6),TRANSPOSE(B2635:E2635)))</f>
        <v>1.8084872513453223E-2</v>
      </c>
      <c r="H2635" s="9">
        <f t="shared" ref="H2635:H2698" si="83">(F2635-0.001)/G2635</f>
        <v>-0.14791168237016472</v>
      </c>
    </row>
    <row r="2636" spans="1:8" x14ac:dyDescent="0.35">
      <c r="A2636">
        <v>2627</v>
      </c>
      <c r="B2636" s="6">
        <v>0.32769516582423303</v>
      </c>
      <c r="C2636" s="6">
        <v>0.41613984383266467</v>
      </c>
      <c r="D2636" s="6">
        <v>0.13440740171954302</v>
      </c>
      <c r="E2636" s="6">
        <v>0.12175758862355925</v>
      </c>
      <c r="F2636" s="7">
        <f t="shared" si="82"/>
        <v>-1.9719336402284756E-3</v>
      </c>
      <c r="G2636" s="7" cm="1">
        <f t="array" ref="G2636">SQRT(MMULT(MMULT(B2636:E2636,$M$3:$P$6),TRANSPOSE(B2636:E2636)))</f>
        <v>1.9999028331958126E-2</v>
      </c>
      <c r="H2636" s="9">
        <f t="shared" si="83"/>
        <v>-0.1486039016945325</v>
      </c>
    </row>
    <row r="2637" spans="1:8" x14ac:dyDescent="0.35">
      <c r="A2637">
        <v>2628</v>
      </c>
      <c r="B2637" s="6">
        <v>0.36526586840112407</v>
      </c>
      <c r="C2637" s="6">
        <v>0.4007185068502867</v>
      </c>
      <c r="D2637" s="6">
        <v>7.4121885785385616E-2</v>
      </c>
      <c r="E2637" s="6">
        <v>0.15989373896320355</v>
      </c>
      <c r="F2637" s="7">
        <f t="shared" si="82"/>
        <v>-1.7248608707867788E-3</v>
      </c>
      <c r="G2637" s="7" cm="1">
        <f t="array" ref="G2637">SQRT(MMULT(MMULT(B2637:E2637,$M$3:$P$6),TRANSPOSE(B2637:E2637)))</f>
        <v>2.0929988580834179E-2</v>
      </c>
      <c r="H2637" s="9">
        <f t="shared" si="83"/>
        <v>-0.13018931473674877</v>
      </c>
    </row>
    <row r="2638" spans="1:8" x14ac:dyDescent="0.35">
      <c r="A2638">
        <v>2629</v>
      </c>
      <c r="B2638" s="6">
        <v>0.21286849054996715</v>
      </c>
      <c r="C2638" s="6">
        <v>0.12006161312465534</v>
      </c>
      <c r="D2638" s="6">
        <v>0.34934406645522104</v>
      </c>
      <c r="E2638" s="6">
        <v>0.31772582987015652</v>
      </c>
      <c r="F2638" s="7">
        <f t="shared" si="82"/>
        <v>-4.8168658025050167E-4</v>
      </c>
      <c r="G2638" s="7" cm="1">
        <f t="array" ref="G2638">SQRT(MMULT(MMULT(B2638:E2638,$M$3:$P$6),TRANSPOSE(B2638:E2638)))</f>
        <v>2.1073664410922888E-2</v>
      </c>
      <c r="H2638" s="9">
        <f t="shared" si="83"/>
        <v>-7.0309868818187821E-2</v>
      </c>
    </row>
    <row r="2639" spans="1:8" x14ac:dyDescent="0.35">
      <c r="A2639">
        <v>2630</v>
      </c>
      <c r="B2639" s="6">
        <v>8.7003946915103559E-4</v>
      </c>
      <c r="C2639" s="6">
        <v>0.11760817309413184</v>
      </c>
      <c r="D2639" s="6">
        <v>0.57975384779989181</v>
      </c>
      <c r="E2639" s="6">
        <v>0.30176793963682524</v>
      </c>
      <c r="F2639" s="7">
        <f t="shared" si="82"/>
        <v>-7.5409694702781955E-4</v>
      </c>
      <c r="G2639" s="7" cm="1">
        <f t="array" ref="G2639">SQRT(MMULT(MMULT(B2639:E2639,$M$3:$P$6),TRANSPOSE(B2639:E2639)))</f>
        <v>1.9447899221102193E-2</v>
      </c>
      <c r="H2639" s="9">
        <f t="shared" si="83"/>
        <v>-9.0194674863623009E-2</v>
      </c>
    </row>
    <row r="2640" spans="1:8" x14ac:dyDescent="0.35">
      <c r="A2640">
        <v>2631</v>
      </c>
      <c r="B2640" s="6">
        <v>0.36075279813393379</v>
      </c>
      <c r="C2640" s="6">
        <v>9.2032802287024026E-2</v>
      </c>
      <c r="D2640" s="6">
        <v>0.24020307647691358</v>
      </c>
      <c r="E2640" s="6">
        <v>0.30701132310212881</v>
      </c>
      <c r="F2640" s="7">
        <f t="shared" si="82"/>
        <v>-3.1995508393594014E-4</v>
      </c>
      <c r="G2640" s="7" cm="1">
        <f t="array" ref="G2640">SQRT(MMULT(MMULT(B2640:E2640,$M$3:$P$6),TRANSPOSE(B2640:E2640)))</f>
        <v>2.1719440647930452E-2</v>
      </c>
      <c r="H2640" s="9">
        <f t="shared" si="83"/>
        <v>-6.0772977782082648E-2</v>
      </c>
    </row>
    <row r="2641" spans="1:8" x14ac:dyDescent="0.35">
      <c r="A2641">
        <v>2632</v>
      </c>
      <c r="B2641" s="6">
        <v>0.35498291999883796</v>
      </c>
      <c r="C2641" s="6">
        <v>0.18443507888621935</v>
      </c>
      <c r="D2641" s="6">
        <v>0.25955342714128166</v>
      </c>
      <c r="E2641" s="6">
        <v>0.20102857397366108</v>
      </c>
      <c r="F2641" s="7">
        <f t="shared" si="82"/>
        <v>-1.0295620161712964E-3</v>
      </c>
      <c r="G2641" s="7" cm="1">
        <f t="array" ref="G2641">SQRT(MMULT(MMULT(B2641:E2641,$M$3:$P$6),TRANSPOSE(B2641:E2641)))</f>
        <v>1.957758277108132E-2</v>
      </c>
      <c r="H2641" s="9">
        <f t="shared" si="83"/>
        <v>-0.10366765089964161</v>
      </c>
    </row>
    <row r="2642" spans="1:8" x14ac:dyDescent="0.35">
      <c r="A2642">
        <v>2633</v>
      </c>
      <c r="B2642" s="6">
        <v>0.64519728421967526</v>
      </c>
      <c r="C2642" s="6">
        <v>0.25437163437858268</v>
      </c>
      <c r="D2642" s="6">
        <v>6.0690841722200975E-2</v>
      </c>
      <c r="E2642" s="6">
        <v>3.9740239679541017E-2</v>
      </c>
      <c r="F2642" s="7">
        <f t="shared" si="82"/>
        <v>-1.6502414930883844E-3</v>
      </c>
      <c r="G2642" s="7" cm="1">
        <f t="array" ref="G2642">SQRT(MMULT(MMULT(B2642:E2642,$M$3:$P$6),TRANSPOSE(B2642:E2642)))</f>
        <v>2.0481739977319755E-2</v>
      </c>
      <c r="H2642" s="9">
        <f t="shared" si="83"/>
        <v>-0.12939532949950064</v>
      </c>
    </row>
    <row r="2643" spans="1:8" x14ac:dyDescent="0.35">
      <c r="A2643">
        <v>2634</v>
      </c>
      <c r="B2643" s="6">
        <v>0.40179956523502725</v>
      </c>
      <c r="C2643" s="6">
        <v>0.12674896278334205</v>
      </c>
      <c r="D2643" s="6">
        <v>0.41823664929915361</v>
      </c>
      <c r="E2643" s="6">
        <v>5.3214822682477077E-2</v>
      </c>
      <c r="F2643" s="7">
        <f t="shared" si="82"/>
        <v>-1.5193139378538833E-3</v>
      </c>
      <c r="G2643" s="7" cm="1">
        <f t="array" ref="G2643">SQRT(MMULT(MMULT(B2643:E2643,$M$3:$P$6),TRANSPOSE(B2643:E2643)))</f>
        <v>1.6842527403890084E-2</v>
      </c>
      <c r="H2643" s="9">
        <f t="shared" si="83"/>
        <v>-0.14958051588338236</v>
      </c>
    </row>
    <row r="2644" spans="1:8" x14ac:dyDescent="0.35">
      <c r="A2644">
        <v>2635</v>
      </c>
      <c r="B2644" s="6">
        <v>0.4922275467816965</v>
      </c>
      <c r="C2644" s="6">
        <v>0.19566836942979263</v>
      </c>
      <c r="D2644" s="6">
        <v>0.27718590723324388</v>
      </c>
      <c r="E2644" s="6">
        <v>3.4918176555267022E-2</v>
      </c>
      <c r="F2644" s="7">
        <f t="shared" si="82"/>
        <v>-1.6799885496908975E-3</v>
      </c>
      <c r="G2644" s="7" cm="1">
        <f t="array" ref="G2644">SQRT(MMULT(MMULT(B2644:E2644,$M$3:$P$6),TRANSPOSE(B2644:E2644)))</f>
        <v>1.8095813644538553E-2</v>
      </c>
      <c r="H2644" s="9">
        <f t="shared" si="83"/>
        <v>-0.1480999198121018</v>
      </c>
    </row>
    <row r="2645" spans="1:8" x14ac:dyDescent="0.35">
      <c r="A2645">
        <v>2636</v>
      </c>
      <c r="B2645" s="6">
        <v>0.29562957822283009</v>
      </c>
      <c r="C2645" s="6">
        <v>1.6663565817114218E-2</v>
      </c>
      <c r="D2645" s="6">
        <v>0.37693698981140439</v>
      </c>
      <c r="E2645" s="6">
        <v>0.31076986614865132</v>
      </c>
      <c r="F2645" s="7">
        <f t="shared" si="82"/>
        <v>-1.8551593399585291E-4</v>
      </c>
      <c r="G2645" s="7" cm="1">
        <f t="array" ref="G2645">SQRT(MMULT(MMULT(B2645:E2645,$M$3:$P$6),TRANSPOSE(B2645:E2645)))</f>
        <v>2.0841333708033115E-2</v>
      </c>
      <c r="H2645" s="9">
        <f t="shared" si="83"/>
        <v>-5.688292076715349E-2</v>
      </c>
    </row>
    <row r="2646" spans="1:8" x14ac:dyDescent="0.35">
      <c r="A2646">
        <v>2637</v>
      </c>
      <c r="B2646" s="6">
        <v>0.13404413297444878</v>
      </c>
      <c r="C2646" s="6">
        <v>0.27580291395914724</v>
      </c>
      <c r="D2646" s="6">
        <v>0.18703392946912903</v>
      </c>
      <c r="E2646" s="6">
        <v>0.40311902359727481</v>
      </c>
      <c r="F2646" s="7">
        <f t="shared" si="82"/>
        <v>-5.4209879010506902E-4</v>
      </c>
      <c r="G2646" s="7" cm="1">
        <f t="array" ref="G2646">SQRT(MMULT(MMULT(B2646:E2646,$M$3:$P$6),TRANSPOSE(B2646:E2646)))</f>
        <v>2.4249703435341375E-2</v>
      </c>
      <c r="H2646" s="9">
        <f t="shared" si="83"/>
        <v>-6.359248038710541E-2</v>
      </c>
    </row>
    <row r="2647" spans="1:8" x14ac:dyDescent="0.35">
      <c r="A2647">
        <v>2638</v>
      </c>
      <c r="B2647" s="6">
        <v>0.22335949350019499</v>
      </c>
      <c r="C2647" s="6">
        <v>0.29881256160124914</v>
      </c>
      <c r="D2647" s="6">
        <v>0.2231604086092481</v>
      </c>
      <c r="E2647" s="6">
        <v>0.25466753628930766</v>
      </c>
      <c r="F2647" s="7">
        <f t="shared" si="82"/>
        <v>-1.1867707403939286E-3</v>
      </c>
      <c r="G2647" s="7" cm="1">
        <f t="array" ref="G2647">SQRT(MMULT(MMULT(B2647:E2647,$M$3:$P$6),TRANSPOSE(B2647:E2647)))</f>
        <v>2.0765694868255989E-2</v>
      </c>
      <c r="H2647" s="9">
        <f t="shared" si="83"/>
        <v>-0.1053068897654271</v>
      </c>
    </row>
    <row r="2648" spans="1:8" x14ac:dyDescent="0.35">
      <c r="A2648">
        <v>2639</v>
      </c>
      <c r="B2648" s="6">
        <v>0.26466734149445142</v>
      </c>
      <c r="C2648" s="6">
        <v>0.15277354127431605</v>
      </c>
      <c r="D2648" s="6">
        <v>0.17564900541897505</v>
      </c>
      <c r="E2648" s="6">
        <v>0.40691011181225756</v>
      </c>
      <c r="F2648" s="7">
        <f t="shared" si="82"/>
        <v>-1.0355025368905977E-4</v>
      </c>
      <c r="G2648" s="7" cm="1">
        <f t="array" ref="G2648">SQRT(MMULT(MMULT(B2648:E2648,$M$3:$P$6),TRANSPOSE(B2648:E2648)))</f>
        <v>2.4458595235869431E-2</v>
      </c>
      <c r="H2648" s="9">
        <f t="shared" si="83"/>
        <v>-4.5119118373186974E-2</v>
      </c>
    </row>
    <row r="2649" spans="1:8" x14ac:dyDescent="0.35">
      <c r="A2649">
        <v>2640</v>
      </c>
      <c r="B2649" s="6">
        <v>0.22307957696164929</v>
      </c>
      <c r="C2649" s="6">
        <v>0.25375454099425937</v>
      </c>
      <c r="D2649" s="6">
        <v>0.42260603478772946</v>
      </c>
      <c r="E2649" s="6">
        <v>0.10055984725636204</v>
      </c>
      <c r="F2649" s="7">
        <f t="shared" si="82"/>
        <v>-1.7811046487064748E-3</v>
      </c>
      <c r="G2649" s="7" cm="1">
        <f t="array" ref="G2649">SQRT(MMULT(MMULT(B2649:E2649,$M$3:$P$6),TRANSPOSE(B2649:E2649)))</f>
        <v>1.7093235912896569E-2</v>
      </c>
      <c r="H2649" s="9">
        <f t="shared" si="83"/>
        <v>-0.162702057286191</v>
      </c>
    </row>
    <row r="2650" spans="1:8" x14ac:dyDescent="0.35">
      <c r="A2650">
        <v>2641</v>
      </c>
      <c r="B2650" s="6">
        <v>0.10426764471920928</v>
      </c>
      <c r="C2650" s="6">
        <v>0.40379473107333458</v>
      </c>
      <c r="D2650" s="6">
        <v>0.13931123259875222</v>
      </c>
      <c r="E2650" s="6">
        <v>0.35262639160870385</v>
      </c>
      <c r="F2650" s="7">
        <f t="shared" si="82"/>
        <v>-1.1074526817572801E-3</v>
      </c>
      <c r="G2650" s="7" cm="1">
        <f t="array" ref="G2650">SQRT(MMULT(MMULT(B2650:E2650,$M$3:$P$6),TRANSPOSE(B2650:E2650)))</f>
        <v>2.3522924084342336E-2</v>
      </c>
      <c r="H2650" s="9">
        <f t="shared" si="83"/>
        <v>-8.9591441701759894E-2</v>
      </c>
    </row>
    <row r="2651" spans="1:8" x14ac:dyDescent="0.35">
      <c r="A2651">
        <v>2642</v>
      </c>
      <c r="B2651" s="6">
        <v>0.2268607077498789</v>
      </c>
      <c r="C2651" s="6">
        <v>0.26009075275034127</v>
      </c>
      <c r="D2651" s="6">
        <v>0.40844178125385089</v>
      </c>
      <c r="E2651" s="6">
        <v>0.10460675824592891</v>
      </c>
      <c r="F2651" s="7">
        <f t="shared" si="82"/>
        <v>-1.7741765364557699E-3</v>
      </c>
      <c r="G2651" s="7" cm="1">
        <f t="array" ref="G2651">SQRT(MMULT(MMULT(B2651:E2651,$M$3:$P$6),TRANSPOSE(B2651:E2651)))</f>
        <v>1.7239033603059999E-2</v>
      </c>
      <c r="H2651" s="9">
        <f t="shared" si="83"/>
        <v>-0.16092413300727848</v>
      </c>
    </row>
    <row r="2652" spans="1:8" x14ac:dyDescent="0.35">
      <c r="A2652">
        <v>2643</v>
      </c>
      <c r="B2652" s="6">
        <v>5.5386721225375517E-2</v>
      </c>
      <c r="C2652" s="6">
        <v>0.26676682278573571</v>
      </c>
      <c r="D2652" s="6">
        <v>0.55022441793101262</v>
      </c>
      <c r="E2652" s="6">
        <v>0.12762203805787614</v>
      </c>
      <c r="F2652" s="7">
        <f t="shared" si="82"/>
        <v>-1.8516253821013119E-3</v>
      </c>
      <c r="G2652" s="7" cm="1">
        <f t="array" ref="G2652">SQRT(MMULT(MMULT(B2652:E2652,$M$3:$P$6),TRANSPOSE(B2652:E2652)))</f>
        <v>1.6586677066503831E-2</v>
      </c>
      <c r="H2652" s="9">
        <f t="shared" si="83"/>
        <v>-0.17192264434086452</v>
      </c>
    </row>
    <row r="2653" spans="1:8" x14ac:dyDescent="0.35">
      <c r="A2653">
        <v>2644</v>
      </c>
      <c r="B2653" s="6">
        <v>0.31806619124127383</v>
      </c>
      <c r="C2653" s="6">
        <v>0.22823357079075032</v>
      </c>
      <c r="D2653" s="6">
        <v>0.41707400251330606</v>
      </c>
      <c r="E2653" s="6">
        <v>3.662623545466976E-2</v>
      </c>
      <c r="F2653" s="7">
        <f t="shared" si="82"/>
        <v>-1.9190904856875861E-3</v>
      </c>
      <c r="G2653" s="7" cm="1">
        <f t="array" ref="G2653">SQRT(MMULT(MMULT(B2653:E2653,$M$3:$P$6),TRANSPOSE(B2653:E2653)))</f>
        <v>1.680167891720543E-2</v>
      </c>
      <c r="H2653" s="9">
        <f t="shared" si="83"/>
        <v>-0.17373802344826081</v>
      </c>
    </row>
    <row r="2654" spans="1:8" x14ac:dyDescent="0.35">
      <c r="A2654">
        <v>2645</v>
      </c>
      <c r="B2654" s="6">
        <v>0.28659535517028067</v>
      </c>
      <c r="C2654" s="6">
        <v>0.3977175383508762</v>
      </c>
      <c r="D2654" s="6">
        <v>5.7522243880337026E-2</v>
      </c>
      <c r="E2654" s="6">
        <v>0.25816486259850596</v>
      </c>
      <c r="F2654" s="7">
        <f t="shared" si="82"/>
        <v>-1.3463476647472545E-3</v>
      </c>
      <c r="G2654" s="7" cm="1">
        <f t="array" ref="G2654">SQRT(MMULT(MMULT(B2654:E2654,$M$3:$P$6),TRANSPOSE(B2654:E2654)))</f>
        <v>2.2389112650312987E-2</v>
      </c>
      <c r="H2654" s="9">
        <f t="shared" si="83"/>
        <v>-0.10479860016758878</v>
      </c>
    </row>
    <row r="2655" spans="1:8" x14ac:dyDescent="0.35">
      <c r="A2655">
        <v>2646</v>
      </c>
      <c r="B2655" s="6">
        <v>0.40865337786727329</v>
      </c>
      <c r="C2655" s="6">
        <v>0.22766362188987127</v>
      </c>
      <c r="D2655" s="6">
        <v>0.21071226362792556</v>
      </c>
      <c r="E2655" s="6">
        <v>0.15297073661492985</v>
      </c>
      <c r="F2655" s="7">
        <f t="shared" si="82"/>
        <v>-1.2999274996182168E-3</v>
      </c>
      <c r="G2655" s="7" cm="1">
        <f t="array" ref="G2655">SQRT(MMULT(MMULT(B2655:E2655,$M$3:$P$6),TRANSPOSE(B2655:E2655)))</f>
        <v>1.9426366279857898E-2</v>
      </c>
      <c r="H2655" s="9">
        <f t="shared" si="83"/>
        <v>-0.11839205883824407</v>
      </c>
    </row>
    <row r="2656" spans="1:8" x14ac:dyDescent="0.35">
      <c r="A2656">
        <v>2647</v>
      </c>
      <c r="B2656" s="6">
        <v>0.29181561631791542</v>
      </c>
      <c r="C2656" s="6">
        <v>0.29260677278029534</v>
      </c>
      <c r="D2656" s="6">
        <v>0.10067295014934857</v>
      </c>
      <c r="E2656" s="6">
        <v>0.31490466075244067</v>
      </c>
      <c r="F2656" s="7">
        <f t="shared" si="82"/>
        <v>-8.3114289279514954E-4</v>
      </c>
      <c r="G2656" s="7" cm="1">
        <f t="array" ref="G2656">SQRT(MMULT(MMULT(B2656:E2656,$M$3:$P$6),TRANSPOSE(B2656:E2656)))</f>
        <v>2.2967097035941228E-2</v>
      </c>
      <c r="H2656" s="9">
        <f t="shared" si="83"/>
        <v>-7.9728965743018923E-2</v>
      </c>
    </row>
    <row r="2657" spans="1:8" x14ac:dyDescent="0.35">
      <c r="A2657">
        <v>2648</v>
      </c>
      <c r="B2657" s="6">
        <v>0.11105759489783081</v>
      </c>
      <c r="C2657" s="6">
        <v>0.11755475184562078</v>
      </c>
      <c r="D2657" s="6">
        <v>0.50069003930018707</v>
      </c>
      <c r="E2657" s="6">
        <v>0.27069761395636144</v>
      </c>
      <c r="F2657" s="7">
        <f t="shared" si="82"/>
        <v>-7.8863292758130945E-4</v>
      </c>
      <c r="G2657" s="7" cm="1">
        <f t="array" ref="G2657">SQRT(MMULT(MMULT(B2657:E2657,$M$3:$P$6),TRANSPOSE(B2657:E2657)))</f>
        <v>1.9097212892324991E-2</v>
      </c>
      <c r="H2657" s="9">
        <f t="shared" si="83"/>
        <v>-9.3659369964930642E-2</v>
      </c>
    </row>
    <row r="2658" spans="1:8" x14ac:dyDescent="0.35">
      <c r="A2658">
        <v>2649</v>
      </c>
      <c r="B2658" s="6">
        <v>0.27988528570505511</v>
      </c>
      <c r="C2658" s="6">
        <v>0.209996818047683</v>
      </c>
      <c r="D2658" s="6">
        <v>0.10209049475412613</v>
      </c>
      <c r="E2658" s="6">
        <v>0.40802740149313582</v>
      </c>
      <c r="F2658" s="7">
        <f t="shared" si="82"/>
        <v>-2.207270250473947E-4</v>
      </c>
      <c r="G2658" s="7" cm="1">
        <f t="array" ref="G2658">SQRT(MMULT(MMULT(B2658:E2658,$M$3:$P$6),TRANSPOSE(B2658:E2658)))</f>
        <v>2.5037613568053042E-2</v>
      </c>
      <c r="H2658" s="9">
        <f t="shared" si="83"/>
        <v>-4.8755725929287119E-2</v>
      </c>
    </row>
    <row r="2659" spans="1:8" x14ac:dyDescent="0.35">
      <c r="A2659">
        <v>2650</v>
      </c>
      <c r="B2659" s="6">
        <v>0.32722481797308012</v>
      </c>
      <c r="C2659" s="6">
        <v>0.14824198708233086</v>
      </c>
      <c r="D2659" s="6">
        <v>0.23671300195429348</v>
      </c>
      <c r="E2659" s="6">
        <v>0.28782019299029543</v>
      </c>
      <c r="F2659" s="7">
        <f t="shared" si="82"/>
        <v>-5.7448199347082476E-4</v>
      </c>
      <c r="G2659" s="7" cm="1">
        <f t="array" ref="G2659">SQRT(MMULT(MMULT(B2659:E2659,$M$3:$P$6),TRANSPOSE(B2659:E2659)))</f>
        <v>2.1294375562675168E-2</v>
      </c>
      <c r="H2659" s="9">
        <f t="shared" si="83"/>
        <v>-7.3938866572381703E-2</v>
      </c>
    </row>
    <row r="2660" spans="1:8" x14ac:dyDescent="0.35">
      <c r="A2660">
        <v>2651</v>
      </c>
      <c r="B2660" s="6">
        <v>0.12232568998104242</v>
      </c>
      <c r="C2660" s="6">
        <v>0.23024021328852554</v>
      </c>
      <c r="D2660" s="6">
        <v>0.11437312070039568</v>
      </c>
      <c r="E2660" s="6">
        <v>0.53306097603003633</v>
      </c>
      <c r="F2660" s="7">
        <f t="shared" si="82"/>
        <v>1.4752131196417353E-4</v>
      </c>
      <c r="G2660" s="7" cm="1">
        <f t="array" ref="G2660">SQRT(MMULT(MMULT(B2660:E2660,$M$3:$P$6),TRANSPOSE(B2660:E2660)))</f>
        <v>2.8253433240623734E-2</v>
      </c>
      <c r="H2660" s="9">
        <f t="shared" si="83"/>
        <v>-3.0172569852859654E-2</v>
      </c>
    </row>
    <row r="2661" spans="1:8" x14ac:dyDescent="0.35">
      <c r="A2661">
        <v>2652</v>
      </c>
      <c r="B2661" s="6">
        <v>0.34360486657170658</v>
      </c>
      <c r="C2661" s="6">
        <v>0.44847512018872193</v>
      </c>
      <c r="D2661" s="6">
        <v>2.4749352270310755E-2</v>
      </c>
      <c r="E2661" s="6">
        <v>0.18317066096926082</v>
      </c>
      <c r="F2661" s="7">
        <f t="shared" si="82"/>
        <v>-1.7541980670683077E-3</v>
      </c>
      <c r="G2661" s="7" cm="1">
        <f t="array" ref="G2661">SQRT(MMULT(MMULT(B2661:E2661,$M$3:$P$6),TRANSPOSE(B2661:E2661)))</f>
        <v>2.1737210582257221E-2</v>
      </c>
      <c r="H2661" s="9">
        <f t="shared" si="83"/>
        <v>-0.12670430074944364</v>
      </c>
    </row>
    <row r="2662" spans="1:8" x14ac:dyDescent="0.35">
      <c r="A2662">
        <v>2653</v>
      </c>
      <c r="B2662" s="6">
        <v>0.32416331136690535</v>
      </c>
      <c r="C2662" s="6">
        <v>7.0155078852214628E-3</v>
      </c>
      <c r="D2662" s="6">
        <v>0.30759561969856158</v>
      </c>
      <c r="E2662" s="6">
        <v>0.36122556104931164</v>
      </c>
      <c r="F2662" s="7">
        <f t="shared" si="82"/>
        <v>9.508347386002992E-5</v>
      </c>
      <c r="G2662" s="7" cm="1">
        <f t="array" ref="G2662">SQRT(MMULT(MMULT(B2662:E2662,$M$3:$P$6),TRANSPOSE(B2662:E2662)))</f>
        <v>2.2533765751799897E-2</v>
      </c>
      <c r="H2662" s="9">
        <f t="shared" si="83"/>
        <v>-4.0158246788719251E-2</v>
      </c>
    </row>
    <row r="2663" spans="1:8" x14ac:dyDescent="0.35">
      <c r="A2663">
        <v>2654</v>
      </c>
      <c r="B2663" s="6">
        <v>0.29982300306054926</v>
      </c>
      <c r="C2663" s="6">
        <v>0.25797719545684572</v>
      </c>
      <c r="D2663" s="6">
        <v>0.24356888825953113</v>
      </c>
      <c r="E2663" s="6">
        <v>0.19863091322307388</v>
      </c>
      <c r="F2663" s="7">
        <f t="shared" si="82"/>
        <v>-1.2700786192653254E-3</v>
      </c>
      <c r="G2663" s="7" cm="1">
        <f t="array" ref="G2663">SQRT(MMULT(MMULT(B2663:E2663,$M$3:$P$6),TRANSPOSE(B2663:E2663)))</f>
        <v>1.9673264923487598E-2</v>
      </c>
      <c r="H2663" s="9">
        <f t="shared" si="83"/>
        <v>-0.11538901286055041</v>
      </c>
    </row>
    <row r="2664" spans="1:8" x14ac:dyDescent="0.35">
      <c r="A2664">
        <v>2655</v>
      </c>
      <c r="B2664" s="6">
        <v>0.49400596749216552</v>
      </c>
      <c r="C2664" s="6">
        <v>1.1100620925112548E-2</v>
      </c>
      <c r="D2664" s="6">
        <v>0.19083357045295274</v>
      </c>
      <c r="E2664" s="6">
        <v>0.30405984112976914</v>
      </c>
      <c r="F2664" s="7">
        <f t="shared" si="82"/>
        <v>-1.0372394293331629E-5</v>
      </c>
      <c r="G2664" s="7" cm="1">
        <f t="array" ref="G2664">SQRT(MMULT(MMULT(B2664:E2664,$M$3:$P$6),TRANSPOSE(B2664:E2664)))</f>
        <v>2.227027477025325E-2</v>
      </c>
      <c r="H2664" s="9">
        <f t="shared" si="83"/>
        <v>-4.5368654168690445E-2</v>
      </c>
    </row>
    <row r="2665" spans="1:8" x14ac:dyDescent="0.35">
      <c r="A2665">
        <v>2656</v>
      </c>
      <c r="B2665" s="6">
        <v>0.26532490195471603</v>
      </c>
      <c r="C2665" s="6">
        <v>0.16567521646135888</v>
      </c>
      <c r="D2665" s="6">
        <v>0.15429731788685433</v>
      </c>
      <c r="E2665" s="6">
        <v>0.41470256369707076</v>
      </c>
      <c r="F2665" s="7">
        <f t="shared" si="82"/>
        <v>-9.8311943307569007E-5</v>
      </c>
      <c r="G2665" s="7" cm="1">
        <f t="array" ref="G2665">SQRT(MMULT(MMULT(B2665:E2665,$M$3:$P$6),TRANSPOSE(B2665:E2665)))</f>
        <v>2.4809335401944323E-2</v>
      </c>
      <c r="H2665" s="9">
        <f t="shared" si="83"/>
        <v>-4.4270107421801132E-2</v>
      </c>
    </row>
    <row r="2666" spans="1:8" x14ac:dyDescent="0.35">
      <c r="A2666">
        <v>2657</v>
      </c>
      <c r="B2666" s="6">
        <v>0.45730122475807422</v>
      </c>
      <c r="C2666" s="6">
        <v>2.6762236261860136E-2</v>
      </c>
      <c r="D2666" s="6">
        <v>3.1182567990653894E-2</v>
      </c>
      <c r="E2666" s="6">
        <v>0.48475397098941175</v>
      </c>
      <c r="F2666" s="7">
        <f t="shared" si="82"/>
        <v>7.3958548882757527E-4</v>
      </c>
      <c r="G2666" s="7" cm="1">
        <f t="array" ref="G2666">SQRT(MMULT(MMULT(B2666:E2666,$M$3:$P$6),TRANSPOSE(B2666:E2666)))</f>
        <v>2.7839585302105976E-2</v>
      </c>
      <c r="H2666" s="9">
        <f t="shared" si="83"/>
        <v>-9.3541088470425315E-3</v>
      </c>
    </row>
    <row r="2667" spans="1:8" x14ac:dyDescent="0.35">
      <c r="A2667">
        <v>2658</v>
      </c>
      <c r="B2667" s="6">
        <v>0.18047198018296237</v>
      </c>
      <c r="C2667" s="6">
        <v>0.27474822850776887</v>
      </c>
      <c r="D2667" s="6">
        <v>0.24895864994652211</v>
      </c>
      <c r="E2667" s="6">
        <v>0.29582114136274645</v>
      </c>
      <c r="F2667" s="7">
        <f t="shared" si="82"/>
        <v>-9.832862970235326E-4</v>
      </c>
      <c r="G2667" s="7" cm="1">
        <f t="array" ref="G2667">SQRT(MMULT(MMULT(B2667:E2667,$M$3:$P$6),TRANSPOSE(B2667:E2667)))</f>
        <v>2.1333551084762151E-2</v>
      </c>
      <c r="H2667" s="9">
        <f t="shared" si="83"/>
        <v>-9.2965596264005385E-2</v>
      </c>
    </row>
    <row r="2668" spans="1:8" x14ac:dyDescent="0.35">
      <c r="A2668">
        <v>2659</v>
      </c>
      <c r="B2668" s="6">
        <v>0.27801645274672099</v>
      </c>
      <c r="C2668" s="6">
        <v>0.29765022956779474</v>
      </c>
      <c r="D2668" s="6">
        <v>0.21671013302320766</v>
      </c>
      <c r="E2668" s="6">
        <v>0.20762318466227672</v>
      </c>
      <c r="F2668" s="7">
        <f t="shared" si="82"/>
        <v>-1.3452665790114806E-3</v>
      </c>
      <c r="G2668" s="7" cm="1">
        <f t="array" ref="G2668">SQRT(MMULT(MMULT(B2668:E2668,$M$3:$P$6),TRANSPOSE(B2668:E2668)))</f>
        <v>2.0057530376451135E-2</v>
      </c>
      <c r="H2668" s="9">
        <f t="shared" si="83"/>
        <v>-0.11692698627369293</v>
      </c>
    </row>
    <row r="2669" spans="1:8" x14ac:dyDescent="0.35">
      <c r="A2669">
        <v>2660</v>
      </c>
      <c r="B2669" s="6">
        <v>3.9996727214109018E-2</v>
      </c>
      <c r="C2669" s="6">
        <v>0.36895415275884103</v>
      </c>
      <c r="D2669" s="6">
        <v>0.20550985720769893</v>
      </c>
      <c r="E2669" s="6">
        <v>0.38553926281935091</v>
      </c>
      <c r="F2669" s="7">
        <f t="shared" si="82"/>
        <v>-9.364379871657732E-4</v>
      </c>
      <c r="G2669" s="7" cm="1">
        <f t="array" ref="G2669">SQRT(MMULT(MMULT(B2669:E2669,$M$3:$P$6),TRANSPOSE(B2669:E2669)))</f>
        <v>2.3769796537145928E-2</v>
      </c>
      <c r="H2669" s="9">
        <f t="shared" si="83"/>
        <v>-8.1466325727257746E-2</v>
      </c>
    </row>
    <row r="2670" spans="1:8" x14ac:dyDescent="0.35">
      <c r="A2670">
        <v>2661</v>
      </c>
      <c r="B2670" s="6">
        <v>8.7036843400590189E-2</v>
      </c>
      <c r="C2670" s="6">
        <v>0.35087368931991025</v>
      </c>
      <c r="D2670" s="6">
        <v>0.34655244972479476</v>
      </c>
      <c r="E2670" s="6">
        <v>0.21553701755470481</v>
      </c>
      <c r="F2670" s="7">
        <f t="shared" si="82"/>
        <v>-1.621879230026256E-3</v>
      </c>
      <c r="G2670" s="7" cm="1">
        <f t="array" ref="G2670">SQRT(MMULT(MMULT(B2670:E2670,$M$3:$P$6),TRANSPOSE(B2670:E2670)))</f>
        <v>1.9224364471132571E-2</v>
      </c>
      <c r="H2670" s="9">
        <f t="shared" si="83"/>
        <v>-0.1363831420260101</v>
      </c>
    </row>
    <row r="2671" spans="1:8" x14ac:dyDescent="0.35">
      <c r="A2671">
        <v>2662</v>
      </c>
      <c r="B2671" s="6">
        <v>0.10916139874158032</v>
      </c>
      <c r="C2671" s="6">
        <v>0.39134916429076966</v>
      </c>
      <c r="D2671" s="6">
        <v>0.3751508839783646</v>
      </c>
      <c r="E2671" s="6">
        <v>0.12433855298928546</v>
      </c>
      <c r="F2671" s="7">
        <f t="shared" si="82"/>
        <v>-2.1127501848757033E-3</v>
      </c>
      <c r="G2671" s="7" cm="1">
        <f t="array" ref="G2671">SQRT(MMULT(MMULT(B2671:E2671,$M$3:$P$6),TRANSPOSE(B2671:E2671)))</f>
        <v>1.7910582378033068E-2</v>
      </c>
      <c r="H2671" s="9">
        <f t="shared" si="83"/>
        <v>-0.17379391240194525</v>
      </c>
    </row>
    <row r="2672" spans="1:8" x14ac:dyDescent="0.35">
      <c r="A2672">
        <v>2663</v>
      </c>
      <c r="B2672" s="6">
        <v>0.2801095058632655</v>
      </c>
      <c r="C2672" s="6">
        <v>0.28464682497764132</v>
      </c>
      <c r="D2672" s="6">
        <v>9.6936027554482079E-2</v>
      </c>
      <c r="E2672" s="6">
        <v>0.33830764160461108</v>
      </c>
      <c r="F2672" s="7">
        <f t="shared" si="82"/>
        <v>-7.1683503347499966E-4</v>
      </c>
      <c r="G2672" s="7" cm="1">
        <f t="array" ref="G2672">SQRT(MMULT(MMULT(B2672:E2672,$M$3:$P$6),TRANSPOSE(B2672:E2672)))</f>
        <v>2.3479174520723161E-2</v>
      </c>
      <c r="H2672" s="9">
        <f t="shared" si="83"/>
        <v>-7.3121609618757619E-2</v>
      </c>
    </row>
    <row r="2673" spans="1:8" x14ac:dyDescent="0.35">
      <c r="A2673">
        <v>2664</v>
      </c>
      <c r="B2673" s="6">
        <v>4.5321511328585244E-2</v>
      </c>
      <c r="C2673" s="6">
        <v>0.27243447218795597</v>
      </c>
      <c r="D2673" s="6">
        <v>0.37988729007764699</v>
      </c>
      <c r="E2673" s="6">
        <v>0.30235672640581174</v>
      </c>
      <c r="F2673" s="7">
        <f t="shared" si="82"/>
        <v>-1.0790462722586598E-3</v>
      </c>
      <c r="G2673" s="7" cm="1">
        <f t="array" ref="G2673">SQRT(MMULT(MMULT(B2673:E2673,$M$3:$P$6),TRANSPOSE(B2673:E2673)))</f>
        <v>2.0582027757131978E-2</v>
      </c>
      <c r="H2673" s="9">
        <f t="shared" si="83"/>
        <v>-0.10101270374286807</v>
      </c>
    </row>
    <row r="2674" spans="1:8" x14ac:dyDescent="0.35">
      <c r="A2674">
        <v>2665</v>
      </c>
      <c r="B2674" s="6">
        <v>0.10399195895721863</v>
      </c>
      <c r="C2674" s="6">
        <v>0.42881012648045991</v>
      </c>
      <c r="D2674" s="6">
        <v>0.35758328644199866</v>
      </c>
      <c r="E2674" s="6">
        <v>0.10961462812032274</v>
      </c>
      <c r="F2674" s="7">
        <f t="shared" si="82"/>
        <v>-2.2745330837123708E-3</v>
      </c>
      <c r="G2674" s="7" cm="1">
        <f t="array" ref="G2674">SQRT(MMULT(MMULT(B2674:E2674,$M$3:$P$6),TRANSPOSE(B2674:E2674)))</f>
        <v>1.8007828282828618E-2</v>
      </c>
      <c r="H2674" s="9">
        <f t="shared" si="83"/>
        <v>-0.18183942184937452</v>
      </c>
    </row>
    <row r="2675" spans="1:8" x14ac:dyDescent="0.35">
      <c r="A2675">
        <v>2666</v>
      </c>
      <c r="B2675" s="6">
        <v>0.12704469828205495</v>
      </c>
      <c r="C2675" s="6">
        <v>0.15756825718983272</v>
      </c>
      <c r="D2675" s="6">
        <v>0.20725874791888504</v>
      </c>
      <c r="E2675" s="6">
        <v>0.50812829660922731</v>
      </c>
      <c r="F2675" s="7">
        <f t="shared" si="82"/>
        <v>2.1254735445873146E-4</v>
      </c>
      <c r="G2675" s="7" cm="1">
        <f t="array" ref="G2675">SQRT(MMULT(MMULT(B2675:E2675,$M$3:$P$6),TRANSPOSE(B2675:E2675)))</f>
        <v>2.6950398663978851E-2</v>
      </c>
      <c r="H2675" s="9">
        <f t="shared" si="83"/>
        <v>-2.9218589875397862E-2</v>
      </c>
    </row>
    <row r="2676" spans="1:8" x14ac:dyDescent="0.35">
      <c r="A2676">
        <v>2667</v>
      </c>
      <c r="B2676" s="6">
        <v>0.31463853624169491</v>
      </c>
      <c r="C2676" s="6">
        <v>0.52516480053889869</v>
      </c>
      <c r="D2676" s="6">
        <v>2.7140788901623938E-2</v>
      </c>
      <c r="E2676" s="6">
        <v>0.13305587431778243</v>
      </c>
      <c r="F2676" s="7">
        <f t="shared" si="82"/>
        <v>-2.1941992407213786E-3</v>
      </c>
      <c r="G2676" s="7" cm="1">
        <f t="array" ref="G2676">SQRT(MMULT(MMULT(B2676:E2676,$M$3:$P$6),TRANSPOSE(B2676:E2676)))</f>
        <v>2.1360127559428937E-2</v>
      </c>
      <c r="H2676" s="9">
        <f t="shared" si="83"/>
        <v>-0.14954026991806857</v>
      </c>
    </row>
    <row r="2677" spans="1:8" x14ac:dyDescent="0.35">
      <c r="A2677">
        <v>2668</v>
      </c>
      <c r="B2677" s="6">
        <v>0.33200613067758972</v>
      </c>
      <c r="C2677" s="6">
        <v>0.11038900005728644</v>
      </c>
      <c r="D2677" s="6">
        <v>0.34689807762474034</v>
      </c>
      <c r="E2677" s="6">
        <v>0.21070679164038342</v>
      </c>
      <c r="F2677" s="7">
        <f t="shared" si="82"/>
        <v>-8.3045339412442167E-4</v>
      </c>
      <c r="G2677" s="7" cm="1">
        <f t="array" ref="G2677">SQRT(MMULT(MMULT(B2677:E2677,$M$3:$P$6),TRANSPOSE(B2677:E2677)))</f>
        <v>1.9023433481940414E-2</v>
      </c>
      <c r="H2677" s="9">
        <f t="shared" si="83"/>
        <v>-9.622097902895041E-2</v>
      </c>
    </row>
    <row r="2678" spans="1:8" x14ac:dyDescent="0.35">
      <c r="A2678">
        <v>2669</v>
      </c>
      <c r="B2678" s="6">
        <v>0.13806214792704569</v>
      </c>
      <c r="C2678" s="6">
        <v>0.15357082585385343</v>
      </c>
      <c r="D2678" s="6">
        <v>0.3721726298222785</v>
      </c>
      <c r="E2678" s="6">
        <v>0.33619439639682225</v>
      </c>
      <c r="F2678" s="7">
        <f t="shared" si="82"/>
        <v>-5.5035018448050023E-4</v>
      </c>
      <c r="G2678" s="7" cm="1">
        <f t="array" ref="G2678">SQRT(MMULT(MMULT(B2678:E2678,$M$3:$P$6),TRANSPOSE(B2678:E2678)))</f>
        <v>2.1340145766835437E-2</v>
      </c>
      <c r="H2678" s="9">
        <f t="shared" si="83"/>
        <v>-7.2649465538791577E-2</v>
      </c>
    </row>
    <row r="2679" spans="1:8" x14ac:dyDescent="0.35">
      <c r="A2679">
        <v>2670</v>
      </c>
      <c r="B2679" s="6">
        <v>0.37691413656448408</v>
      </c>
      <c r="C2679" s="6">
        <v>4.6541165549091476E-2</v>
      </c>
      <c r="D2679" s="6">
        <v>0.21436403467069648</v>
      </c>
      <c r="E2679" s="6">
        <v>0.36218066321572789</v>
      </c>
      <c r="F2679" s="7">
        <f t="shared" si="82"/>
        <v>5.594555541746718E-5</v>
      </c>
      <c r="G2679" s="7" cm="1">
        <f t="array" ref="G2679">SQRT(MMULT(MMULT(B2679:E2679,$M$3:$P$6),TRANSPOSE(B2679:E2679)))</f>
        <v>2.3220815699797774E-2</v>
      </c>
      <c r="H2679" s="9">
        <f t="shared" si="83"/>
        <v>-4.0655524628738796E-2</v>
      </c>
    </row>
    <row r="2680" spans="1:8" x14ac:dyDescent="0.35">
      <c r="A2680">
        <v>2671</v>
      </c>
      <c r="B2680" s="6">
        <v>0.22505945222646156</v>
      </c>
      <c r="C2680" s="6">
        <v>0.11793894620805083</v>
      </c>
      <c r="D2680" s="6">
        <v>0.3348566914401247</v>
      </c>
      <c r="E2680" s="6">
        <v>0.32214491012536295</v>
      </c>
      <c r="F2680" s="7">
        <f t="shared" si="82"/>
        <v>-4.4465206092250849E-4</v>
      </c>
      <c r="G2680" s="7" cm="1">
        <f t="array" ref="G2680">SQRT(MMULT(MMULT(B2680:E2680,$M$3:$P$6),TRANSPOSE(B2680:E2680)))</f>
        <v>2.1276823180213202E-2</v>
      </c>
      <c r="H2680" s="9">
        <f t="shared" si="83"/>
        <v>-6.7897921070566164E-2</v>
      </c>
    </row>
    <row r="2681" spans="1:8" x14ac:dyDescent="0.35">
      <c r="A2681">
        <v>2672</v>
      </c>
      <c r="B2681" s="6">
        <v>0.1517823135069791</v>
      </c>
      <c r="C2681" s="6">
        <v>0.3607702127636232</v>
      </c>
      <c r="D2681" s="6">
        <v>0.39585263405152343</v>
      </c>
      <c r="E2681" s="6">
        <v>9.159483967787431E-2</v>
      </c>
      <c r="F2681" s="7">
        <f t="shared" si="82"/>
        <v>-2.1473398219496839E-3</v>
      </c>
      <c r="G2681" s="7" cm="1">
        <f t="array" ref="G2681">SQRT(MMULT(MMULT(B2681:E2681,$M$3:$P$6),TRANSPOSE(B2681:E2681)))</f>
        <v>1.741119314544954E-2</v>
      </c>
      <c r="H2681" s="9">
        <f t="shared" si="83"/>
        <v>-0.18076531548742536</v>
      </c>
    </row>
    <row r="2682" spans="1:8" x14ac:dyDescent="0.35">
      <c r="A2682">
        <v>2673</v>
      </c>
      <c r="B2682" s="6">
        <v>0.17161218785076304</v>
      </c>
      <c r="C2682" s="6">
        <v>0.32596717393909175</v>
      </c>
      <c r="D2682" s="6">
        <v>0.23521749741327441</v>
      </c>
      <c r="E2682" s="6">
        <v>0.26720314079687074</v>
      </c>
      <c r="F2682" s="7">
        <f t="shared" si="82"/>
        <v>-1.2448795652099582E-3</v>
      </c>
      <c r="G2682" s="7" cm="1">
        <f t="array" ref="G2682">SQRT(MMULT(MMULT(B2682:E2682,$M$3:$P$6),TRANSPOSE(B2682:E2682)))</f>
        <v>2.0920352721305671E-2</v>
      </c>
      <c r="H2682" s="9">
        <f t="shared" si="83"/>
        <v>-0.10730600937352895</v>
      </c>
    </row>
    <row r="2683" spans="1:8" x14ac:dyDescent="0.35">
      <c r="A2683">
        <v>2674</v>
      </c>
      <c r="B2683" s="6">
        <v>0.3610669527523529</v>
      </c>
      <c r="C2683" s="6">
        <v>0.34788416326796007</v>
      </c>
      <c r="D2683" s="6">
        <v>0.21105126778777727</v>
      </c>
      <c r="E2683" s="6">
        <v>7.9997616191909829E-2</v>
      </c>
      <c r="F2683" s="7">
        <f t="shared" si="82"/>
        <v>-1.9663428511777596E-3</v>
      </c>
      <c r="G2683" s="7" cm="1">
        <f t="array" ref="G2683">SQRT(MMULT(MMULT(B2683:E2683,$M$3:$P$6),TRANSPOSE(B2683:E2683)))</f>
        <v>1.8903711317329364E-2</v>
      </c>
      <c r="H2683" s="9">
        <f t="shared" si="83"/>
        <v>-0.15691854373899908</v>
      </c>
    </row>
    <row r="2684" spans="1:8" x14ac:dyDescent="0.35">
      <c r="A2684">
        <v>2675</v>
      </c>
      <c r="B2684" s="6">
        <v>0.28794954664958899</v>
      </c>
      <c r="C2684" s="6">
        <v>0.21926906655442968</v>
      </c>
      <c r="D2684" s="6">
        <v>0.29023737901751751</v>
      </c>
      <c r="E2684" s="6">
        <v>0.20254400777846379</v>
      </c>
      <c r="F2684" s="7">
        <f t="shared" si="82"/>
        <v>-1.1710806698335538E-3</v>
      </c>
      <c r="G2684" s="7" cm="1">
        <f t="array" ref="G2684">SQRT(MMULT(MMULT(B2684:E2684,$M$3:$P$6),TRANSPOSE(B2684:E2684)))</f>
        <v>1.9318864000907657E-2</v>
      </c>
      <c r="H2684" s="9">
        <f t="shared" si="83"/>
        <v>-0.11238138379832013</v>
      </c>
    </row>
    <row r="2685" spans="1:8" x14ac:dyDescent="0.35">
      <c r="A2685">
        <v>2676</v>
      </c>
      <c r="B2685" s="6">
        <v>0.4906444072310624</v>
      </c>
      <c r="C2685" s="6">
        <v>0.34290577328170574</v>
      </c>
      <c r="D2685" s="6">
        <v>0.15374514745290124</v>
      </c>
      <c r="E2685" s="6">
        <v>1.2704672034330651E-2</v>
      </c>
      <c r="F2685" s="7">
        <f t="shared" si="82"/>
        <v>-2.1352743350241451E-3</v>
      </c>
      <c r="G2685" s="7" cm="1">
        <f t="array" ref="G2685">SQRT(MMULT(MMULT(B2685:E2685,$M$3:$P$6),TRANSPOSE(B2685:E2685)))</f>
        <v>1.9389595971841301E-2</v>
      </c>
      <c r="H2685" s="9">
        <f t="shared" si="83"/>
        <v>-0.16169879659057224</v>
      </c>
    </row>
    <row r="2686" spans="1:8" x14ac:dyDescent="0.35">
      <c r="A2686">
        <v>2677</v>
      </c>
      <c r="B2686" s="6">
        <v>0.27278143530615462</v>
      </c>
      <c r="C2686" s="6">
        <v>0.29059663245540501</v>
      </c>
      <c r="D2686" s="6">
        <v>0.2361283969539775</v>
      </c>
      <c r="E2686" s="6">
        <v>0.20049353528446301</v>
      </c>
      <c r="F2686" s="7">
        <f t="shared" si="82"/>
        <v>-1.3659286519311334E-3</v>
      </c>
      <c r="G2686" s="7" cm="1">
        <f t="array" ref="G2686">SQRT(MMULT(MMULT(B2686:E2686,$M$3:$P$6),TRANSPOSE(B2686:E2686)))</f>
        <v>1.9778443229642794E-2</v>
      </c>
      <c r="H2686" s="9">
        <f t="shared" si="83"/>
        <v>-0.11962158115585232</v>
      </c>
    </row>
    <row r="2687" spans="1:8" x14ac:dyDescent="0.35">
      <c r="A2687">
        <v>2678</v>
      </c>
      <c r="B2687" s="6">
        <v>0.24105858470287678</v>
      </c>
      <c r="C2687" s="6">
        <v>0.20516865325537023</v>
      </c>
      <c r="D2687" s="6">
        <v>0.14637736388342562</v>
      </c>
      <c r="E2687" s="6">
        <v>0.40739539815832743</v>
      </c>
      <c r="F2687" s="7">
        <f t="shared" si="82"/>
        <v>-2.4969885395569914E-4</v>
      </c>
      <c r="G2687" s="7" cm="1">
        <f t="array" ref="G2687">SQRT(MMULT(MMULT(B2687:E2687,$M$3:$P$6),TRANSPOSE(B2687:E2687)))</f>
        <v>2.4665517144829618E-2</v>
      </c>
      <c r="H2687" s="9">
        <f t="shared" si="83"/>
        <v>-5.0665828193172946E-2</v>
      </c>
    </row>
    <row r="2688" spans="1:8" x14ac:dyDescent="0.35">
      <c r="A2688">
        <v>2679</v>
      </c>
      <c r="B2688" s="6">
        <v>0.21770145676316188</v>
      </c>
      <c r="C2688" s="6">
        <v>0.33907361265689323</v>
      </c>
      <c r="D2688" s="6">
        <v>0.25495214826116164</v>
      </c>
      <c r="E2688" s="6">
        <v>0.1882727823187833</v>
      </c>
      <c r="F2688" s="7">
        <f t="shared" si="82"/>
        <v>-1.5910917335074156E-3</v>
      </c>
      <c r="G2688" s="7" cm="1">
        <f t="array" ref="G2688">SQRT(MMULT(MMULT(B2688:E2688,$M$3:$P$6),TRANSPOSE(B2688:E2688)))</f>
        <v>1.9489866153858556E-2</v>
      </c>
      <c r="H2688" s="9">
        <f t="shared" si="83"/>
        <v>-0.13294558890515715</v>
      </c>
    </row>
    <row r="2689" spans="1:8" x14ac:dyDescent="0.35">
      <c r="A2689">
        <v>2680</v>
      </c>
      <c r="B2689" s="6">
        <v>0.2874583805603001</v>
      </c>
      <c r="C2689" s="6">
        <v>0.23919604514533291</v>
      </c>
      <c r="D2689" s="6">
        <v>3.3771331445894441E-2</v>
      </c>
      <c r="E2689" s="6">
        <v>0.43957424284847257</v>
      </c>
      <c r="F2689" s="7">
        <f t="shared" si="82"/>
        <v>-1.3960679585808041E-4</v>
      </c>
      <c r="G2689" s="7" cm="1">
        <f t="array" ref="G2689">SQRT(MMULT(MMULT(B2689:E2689,$M$3:$P$6),TRANSPOSE(B2689:E2689)))</f>
        <v>2.6366122638672666E-2</v>
      </c>
      <c r="H2689" s="9">
        <f t="shared" si="83"/>
        <v>-4.3222388497372588E-2</v>
      </c>
    </row>
    <row r="2690" spans="1:8" x14ac:dyDescent="0.35">
      <c r="A2690">
        <v>2681</v>
      </c>
      <c r="B2690" s="6">
        <v>0.219394710532892</v>
      </c>
      <c r="C2690" s="6">
        <v>8.2593286349233089E-2</v>
      </c>
      <c r="D2690" s="6">
        <v>0.14828148094596008</v>
      </c>
      <c r="E2690" s="6">
        <v>0.54973052217191487</v>
      </c>
      <c r="F2690" s="7">
        <f t="shared" si="82"/>
        <v>6.7113797727560076E-4</v>
      </c>
      <c r="G2690" s="7" cm="1">
        <f t="array" ref="G2690">SQRT(MMULT(MMULT(B2690:E2690,$M$3:$P$6),TRANSPOSE(B2690:E2690)))</f>
        <v>2.8609289684103957E-2</v>
      </c>
      <c r="H2690" s="9">
        <f t="shared" si="83"/>
        <v>-1.1494938404819023E-2</v>
      </c>
    </row>
    <row r="2691" spans="1:8" x14ac:dyDescent="0.35">
      <c r="A2691">
        <v>2682</v>
      </c>
      <c r="B2691" s="6">
        <v>0.14341083925565723</v>
      </c>
      <c r="C2691" s="6">
        <v>7.4380999935261316E-2</v>
      </c>
      <c r="D2691" s="6">
        <v>0.7651647698425833</v>
      </c>
      <c r="E2691" s="6">
        <v>1.7043390966498227E-2</v>
      </c>
      <c r="F2691" s="7">
        <f t="shared" si="82"/>
        <v>-1.809262828609764E-3</v>
      </c>
      <c r="G2691" s="7" cm="1">
        <f t="array" ref="G2691">SQRT(MMULT(MMULT(B2691:E2691,$M$3:$P$6),TRANSPOSE(B2691:E2691)))</f>
        <v>1.4668227611408067E-2</v>
      </c>
      <c r="H2691" s="9">
        <f t="shared" si="83"/>
        <v>-0.19152026427684338</v>
      </c>
    </row>
    <row r="2692" spans="1:8" x14ac:dyDescent="0.35">
      <c r="A2692">
        <v>2683</v>
      </c>
      <c r="B2692" s="6">
        <v>0.18148549600638725</v>
      </c>
      <c r="C2692" s="6">
        <v>0.38620499905313771</v>
      </c>
      <c r="D2692" s="6">
        <v>0.30913335200903092</v>
      </c>
      <c r="E2692" s="6">
        <v>0.12317615293144411</v>
      </c>
      <c r="F2692" s="7">
        <f t="shared" si="82"/>
        <v>-2.0355864967678949E-3</v>
      </c>
      <c r="G2692" s="7" cm="1">
        <f t="array" ref="G2692">SQRT(MMULT(MMULT(B2692:E2692,$M$3:$P$6),TRANSPOSE(B2692:E2692)))</f>
        <v>1.8380968061056869E-2</v>
      </c>
      <c r="H2692" s="9">
        <f t="shared" si="83"/>
        <v>-0.16514834728423736</v>
      </c>
    </row>
    <row r="2693" spans="1:8" x14ac:dyDescent="0.35">
      <c r="A2693">
        <v>2684</v>
      </c>
      <c r="B2693" s="6">
        <v>0.82063315060754205</v>
      </c>
      <c r="C2693" s="6">
        <v>4.5121875723766504E-2</v>
      </c>
      <c r="D2693" s="6">
        <v>0.12873714038363734</v>
      </c>
      <c r="E2693" s="6">
        <v>5.5078332850540838E-3</v>
      </c>
      <c r="F2693" s="7">
        <f t="shared" si="82"/>
        <v>-1.134969646274605E-3</v>
      </c>
      <c r="G2693" s="7" cm="1">
        <f t="array" ref="G2693">SQRT(MMULT(MMULT(B2693:E2693,$M$3:$P$6),TRANSPOSE(B2693:E2693)))</f>
        <v>2.0143673161203531E-2</v>
      </c>
      <c r="H2693" s="9">
        <f t="shared" si="83"/>
        <v>-0.10598710717698352</v>
      </c>
    </row>
    <row r="2694" spans="1:8" x14ac:dyDescent="0.35">
      <c r="A2694">
        <v>2685</v>
      </c>
      <c r="B2694" s="6">
        <v>0.40314805745011356</v>
      </c>
      <c r="C2694" s="6">
        <v>0.32444558006270219</v>
      </c>
      <c r="D2694" s="6">
        <v>6.3595899738680933E-2</v>
      </c>
      <c r="E2694" s="6">
        <v>0.2088104627485034</v>
      </c>
      <c r="F2694" s="7">
        <f t="shared" si="82"/>
        <v>-1.282668124030759E-3</v>
      </c>
      <c r="G2694" s="7" cm="1">
        <f t="array" ref="G2694">SQRT(MMULT(MMULT(B2694:E2694,$M$3:$P$6),TRANSPOSE(B2694:E2694)))</f>
        <v>2.1568992872713962E-2</v>
      </c>
      <c r="H2694" s="9">
        <f t="shared" si="83"/>
        <v>-0.10583100182292089</v>
      </c>
    </row>
    <row r="2695" spans="1:8" x14ac:dyDescent="0.35">
      <c r="A2695">
        <v>2686</v>
      </c>
      <c r="B2695" s="6">
        <v>0.50240205914276159</v>
      </c>
      <c r="C2695" s="6">
        <v>0.18869168005411299</v>
      </c>
      <c r="D2695" s="6">
        <v>0.21522912390380988</v>
      </c>
      <c r="E2695" s="6">
        <v>9.3677136899315491E-2</v>
      </c>
      <c r="F2695" s="7">
        <f t="shared" si="82"/>
        <v>-1.3857696258448419E-3</v>
      </c>
      <c r="G2695" s="7" cm="1">
        <f t="array" ref="G2695">SQRT(MMULT(MMULT(B2695:E2695,$M$3:$P$6),TRANSPOSE(B2695:E2695)))</f>
        <v>1.8937243253183758E-2</v>
      </c>
      <c r="H2695" s="9">
        <f t="shared" si="83"/>
        <v>-0.12598294239282914</v>
      </c>
    </row>
    <row r="2696" spans="1:8" x14ac:dyDescent="0.35">
      <c r="A2696">
        <v>2687</v>
      </c>
      <c r="B2696" s="6">
        <v>4.6252674137387175E-3</v>
      </c>
      <c r="C2696" s="6">
        <v>0.21551445743524</v>
      </c>
      <c r="D2696" s="6">
        <v>0.35104740726527256</v>
      </c>
      <c r="E2696" s="6">
        <v>0.42881286788574874</v>
      </c>
      <c r="F2696" s="7">
        <f t="shared" si="82"/>
        <v>-4.062110625635319E-4</v>
      </c>
      <c r="G2696" s="7" cm="1">
        <f t="array" ref="G2696">SQRT(MMULT(MMULT(B2696:E2696,$M$3:$P$6),TRANSPOSE(B2696:E2696)))</f>
        <v>2.3873183650607022E-2</v>
      </c>
      <c r="H2696" s="9">
        <f t="shared" si="83"/>
        <v>-5.8903373891976751E-2</v>
      </c>
    </row>
    <row r="2697" spans="1:8" x14ac:dyDescent="0.35">
      <c r="A2697">
        <v>2688</v>
      </c>
      <c r="B2697" s="6">
        <v>0.53007360769090672</v>
      </c>
      <c r="C2697" s="6">
        <v>0.18527831405869935</v>
      </c>
      <c r="D2697" s="6">
        <v>4.8253562749933834E-3</v>
      </c>
      <c r="E2697" s="6">
        <v>0.27982272197540048</v>
      </c>
      <c r="F2697" s="7">
        <f t="shared" si="82"/>
        <v>-5.0287180352557377E-4</v>
      </c>
      <c r="G2697" s="7" cm="1">
        <f t="array" ref="G2697">SQRT(MMULT(MMULT(B2697:E2697,$M$3:$P$6),TRANSPOSE(B2697:E2697)))</f>
        <v>2.336661229338978E-2</v>
      </c>
      <c r="H2697" s="9">
        <f t="shared" si="83"/>
        <v>-6.4317059942434349E-2</v>
      </c>
    </row>
    <row r="2698" spans="1:8" x14ac:dyDescent="0.35">
      <c r="A2698">
        <v>2689</v>
      </c>
      <c r="B2698" s="6">
        <v>0.36332731900233572</v>
      </c>
      <c r="C2698" s="6">
        <v>0.10762044855165841</v>
      </c>
      <c r="D2698" s="6">
        <v>0.22239091869525343</v>
      </c>
      <c r="E2698" s="6">
        <v>0.3066613137507524</v>
      </c>
      <c r="F2698" s="7">
        <f t="shared" si="82"/>
        <v>-3.5637810425492855E-4</v>
      </c>
      <c r="G2698" s="7" cm="1">
        <f t="array" ref="G2698">SQRT(MMULT(MMULT(B2698:E2698,$M$3:$P$6),TRANSPOSE(B2698:E2698)))</f>
        <v>2.1843364748354421E-2</v>
      </c>
      <c r="H2698" s="9">
        <f t="shared" si="83"/>
        <v>-6.2095657875104245E-2</v>
      </c>
    </row>
    <row r="2699" spans="1:8" x14ac:dyDescent="0.35">
      <c r="A2699">
        <v>2690</v>
      </c>
      <c r="B2699" s="6">
        <v>0.20136484614105371</v>
      </c>
      <c r="C2699" s="6">
        <v>0.33372379678916853</v>
      </c>
      <c r="D2699" s="6">
        <v>0.24031501267947025</v>
      </c>
      <c r="E2699" s="6">
        <v>0.22459634439030751</v>
      </c>
      <c r="F2699" s="7">
        <f t="shared" ref="F2699:F2762" si="84">B2699*$B$3+C2699*$B$4+D2699*$B$5+E2699*$B$6</f>
        <v>-1.428671767037531E-3</v>
      </c>
      <c r="G2699" s="7" cm="1">
        <f t="array" ref="G2699">SQRT(MMULT(MMULT(B2699:E2699,$M$3:$P$6),TRANSPOSE(B2699:E2699)))</f>
        <v>2.0145591855554559E-2</v>
      </c>
      <c r="H2699" s="9">
        <f t="shared" ref="H2699:H2762" si="85">(F2699-0.001)/G2699</f>
        <v>-0.12055598983893322</v>
      </c>
    </row>
    <row r="2700" spans="1:8" x14ac:dyDescent="0.35">
      <c r="A2700">
        <v>2691</v>
      </c>
      <c r="B2700" s="6">
        <v>0.36210378707824453</v>
      </c>
      <c r="C2700" s="6">
        <v>0.30095015262256675</v>
      </c>
      <c r="D2700" s="6">
        <v>0.29993162119102246</v>
      </c>
      <c r="E2700" s="6">
        <v>3.7014439108166153E-2</v>
      </c>
      <c r="F2700" s="7">
        <f t="shared" si="84"/>
        <v>-2.0487383549348689E-3</v>
      </c>
      <c r="G2700" s="7" cm="1">
        <f t="array" ref="G2700">SQRT(MMULT(MMULT(B2700:E2700,$M$3:$P$6),TRANSPOSE(B2700:E2700)))</f>
        <v>1.7880111648252438E-2</v>
      </c>
      <c r="H2700" s="9">
        <f t="shared" si="85"/>
        <v>-0.1705100289590667</v>
      </c>
    </row>
    <row r="2701" spans="1:8" x14ac:dyDescent="0.35">
      <c r="A2701">
        <v>2692</v>
      </c>
      <c r="B2701" s="6">
        <v>5.8316339651467181E-2</v>
      </c>
      <c r="C2701" s="6">
        <v>0.28577619667711618</v>
      </c>
      <c r="D2701" s="6">
        <v>0.4728179912644862</v>
      </c>
      <c r="E2701" s="6">
        <v>0.18308947240693041</v>
      </c>
      <c r="F2701" s="7">
        <f t="shared" si="84"/>
        <v>-1.641650556684705E-3</v>
      </c>
      <c r="G2701" s="7" cm="1">
        <f t="array" ref="G2701">SQRT(MMULT(MMULT(B2701:E2701,$M$3:$P$6),TRANSPOSE(B2701:E2701)))</f>
        <v>1.7787232196834729E-2</v>
      </c>
      <c r="H2701" s="9">
        <f t="shared" si="85"/>
        <v>-0.14851386249710011</v>
      </c>
    </row>
    <row r="2702" spans="1:8" x14ac:dyDescent="0.35">
      <c r="A2702">
        <v>2693</v>
      </c>
      <c r="B2702" s="6">
        <v>0.21438223867371739</v>
      </c>
      <c r="C2702" s="6">
        <v>2.0924048453734977E-2</v>
      </c>
      <c r="D2702" s="6">
        <v>0.41320172010431788</v>
      </c>
      <c r="E2702" s="6">
        <v>0.35149199276822984</v>
      </c>
      <c r="F2702" s="7">
        <f t="shared" si="84"/>
        <v>-8.9023892939865418E-5</v>
      </c>
      <c r="G2702" s="7" cm="1">
        <f t="array" ref="G2702">SQRT(MMULT(MMULT(B2702:E2702,$M$3:$P$6),TRANSPOSE(B2702:E2702)))</f>
        <v>2.1548958713089029E-2</v>
      </c>
      <c r="H2702" s="9">
        <f t="shared" si="85"/>
        <v>-5.0537193348390547E-2</v>
      </c>
    </row>
    <row r="2703" spans="1:8" x14ac:dyDescent="0.35">
      <c r="A2703">
        <v>2694</v>
      </c>
      <c r="B2703" s="6">
        <v>0.16152294546574755</v>
      </c>
      <c r="C2703" s="6">
        <v>0.22189025617772876</v>
      </c>
      <c r="D2703" s="6">
        <v>0.33126064420001156</v>
      </c>
      <c r="E2703" s="6">
        <v>0.28532615415651197</v>
      </c>
      <c r="F2703" s="7">
        <f t="shared" si="84"/>
        <v>-9.2289610371524015E-4</v>
      </c>
      <c r="G2703" s="7" cm="1">
        <f t="array" ref="G2703">SQRT(MMULT(MMULT(B2703:E2703,$M$3:$P$6),TRANSPOSE(B2703:E2703)))</f>
        <v>2.048568693262616E-2</v>
      </c>
      <c r="H2703" s="9">
        <f t="shared" si="85"/>
        <v>-9.3865346572917424E-2</v>
      </c>
    </row>
    <row r="2704" spans="1:8" x14ac:dyDescent="0.35">
      <c r="A2704">
        <v>2695</v>
      </c>
      <c r="B2704" s="6">
        <v>0.35198881658567788</v>
      </c>
      <c r="C2704" s="6">
        <v>0.26251772449216632</v>
      </c>
      <c r="D2704" s="6">
        <v>0.12618707473361501</v>
      </c>
      <c r="E2704" s="6">
        <v>0.25930638418854074</v>
      </c>
      <c r="F2704" s="7">
        <f t="shared" si="84"/>
        <v>-9.5398524664201418E-4</v>
      </c>
      <c r="G2704" s="7" cm="1">
        <f t="array" ref="G2704">SQRT(MMULT(MMULT(B2704:E2704,$M$3:$P$6),TRANSPOSE(B2704:E2704)))</f>
        <v>2.1707960176571849E-2</v>
      </c>
      <c r="H2704" s="9">
        <f t="shared" si="85"/>
        <v>-9.0012383971057666E-2</v>
      </c>
    </row>
    <row r="2705" spans="1:8" x14ac:dyDescent="0.35">
      <c r="A2705">
        <v>2696</v>
      </c>
      <c r="B2705" s="6">
        <v>0.11920831652770243</v>
      </c>
      <c r="C2705" s="6">
        <v>0.40990880677337937</v>
      </c>
      <c r="D2705" s="6">
        <v>0.43649739994051406</v>
      </c>
      <c r="E2705" s="6">
        <v>3.4385476758404025E-2</v>
      </c>
      <c r="F2705" s="7">
        <f t="shared" si="84"/>
        <v>-2.5571826675183499E-3</v>
      </c>
      <c r="G2705" s="7" cm="1">
        <f t="array" ref="G2705">SQRT(MMULT(MMULT(B2705:E2705,$M$3:$P$6),TRANSPOSE(B2705:E2705)))</f>
        <v>1.7012385616219025E-2</v>
      </c>
      <c r="H2705" s="9">
        <f t="shared" si="85"/>
        <v>-0.20909370077568981</v>
      </c>
    </row>
    <row r="2706" spans="1:8" x14ac:dyDescent="0.35">
      <c r="A2706">
        <v>2697</v>
      </c>
      <c r="B2706" s="6">
        <v>0.29795656586520064</v>
      </c>
      <c r="C2706" s="6">
        <v>0.16893147694672533</v>
      </c>
      <c r="D2706" s="6">
        <v>0.23863415520485554</v>
      </c>
      <c r="E2706" s="6">
        <v>0.29447780198321855</v>
      </c>
      <c r="F2706" s="7">
        <f t="shared" si="84"/>
        <v>-6.220834881049659E-4</v>
      </c>
      <c r="G2706" s="7" cm="1">
        <f t="array" ref="G2706">SQRT(MMULT(MMULT(B2706:E2706,$M$3:$P$6),TRANSPOSE(B2706:E2706)))</f>
        <v>2.1394040076285398E-2</v>
      </c>
      <c r="H2706" s="9">
        <f t="shared" si="85"/>
        <v>-7.5819409626281531E-2</v>
      </c>
    </row>
    <row r="2707" spans="1:8" x14ac:dyDescent="0.35">
      <c r="A2707">
        <v>2698</v>
      </c>
      <c r="B2707" s="6">
        <v>0.32124530313299932</v>
      </c>
      <c r="C2707" s="6">
        <v>0.16948635817763655</v>
      </c>
      <c r="D2707" s="6">
        <v>0.13010749396364535</v>
      </c>
      <c r="E2707" s="6">
        <v>0.37916084472571876</v>
      </c>
      <c r="F2707" s="7">
        <f t="shared" si="84"/>
        <v>-2.15097568599271E-4</v>
      </c>
      <c r="G2707" s="7" cm="1">
        <f t="array" ref="G2707">SQRT(MMULT(MMULT(B2707:E2707,$M$3:$P$6),TRANSPOSE(B2707:E2707)))</f>
        <v>2.4150693168138559E-2</v>
      </c>
      <c r="H2707" s="9">
        <f t="shared" si="85"/>
        <v>-5.0313154994752723E-2</v>
      </c>
    </row>
    <row r="2708" spans="1:8" x14ac:dyDescent="0.35">
      <c r="A2708">
        <v>2699</v>
      </c>
      <c r="B2708" s="6">
        <v>0.49608768053144908</v>
      </c>
      <c r="C2708" s="6">
        <v>0.40982082073492698</v>
      </c>
      <c r="D2708" s="6">
        <v>1.4916301423380064E-2</v>
      </c>
      <c r="E2708" s="6">
        <v>7.9175197310243736E-2</v>
      </c>
      <c r="F2708" s="7">
        <f t="shared" si="84"/>
        <v>-1.9874558767574825E-3</v>
      </c>
      <c r="G2708" s="7" cm="1">
        <f t="array" ref="G2708">SQRT(MMULT(MMULT(B2708:E2708,$M$3:$P$6),TRANSPOSE(B2708:E2708)))</f>
        <v>2.1051334542329048E-2</v>
      </c>
      <c r="H2708" s="9">
        <f t="shared" si="85"/>
        <v>-0.14191289729163939</v>
      </c>
    </row>
    <row r="2709" spans="1:8" x14ac:dyDescent="0.35">
      <c r="A2709">
        <v>2700</v>
      </c>
      <c r="B2709" s="6">
        <v>0.51108079962312081</v>
      </c>
      <c r="C2709" s="6">
        <v>0.2074241135479761</v>
      </c>
      <c r="D2709" s="6">
        <v>1.9953971248983696E-2</v>
      </c>
      <c r="E2709" s="6">
        <v>0.26154111557991921</v>
      </c>
      <c r="F2709" s="7">
        <f t="shared" si="84"/>
        <v>-6.5759279601611622E-4</v>
      </c>
      <c r="G2709" s="7" cm="1">
        <f t="array" ref="G2709">SQRT(MMULT(MMULT(B2709:E2709,$M$3:$P$6),TRANSPOSE(B2709:E2709)))</f>
        <v>2.2874813315920998E-2</v>
      </c>
      <c r="H2709" s="9">
        <f t="shared" si="85"/>
        <v>-7.2463664429664315E-2</v>
      </c>
    </row>
    <row r="2710" spans="1:8" x14ac:dyDescent="0.35">
      <c r="A2710">
        <v>2701</v>
      </c>
      <c r="B2710" s="6">
        <v>0.33810676615823815</v>
      </c>
      <c r="C2710" s="6">
        <v>6.715660032092792E-2</v>
      </c>
      <c r="D2710" s="6">
        <v>0.22876501614185632</v>
      </c>
      <c r="E2710" s="6">
        <v>0.36597161737897754</v>
      </c>
      <c r="F2710" s="7">
        <f t="shared" si="84"/>
        <v>-1.3787247697632067E-5</v>
      </c>
      <c r="G2710" s="7" cm="1">
        <f t="array" ref="G2710">SQRT(MMULT(MMULT(B2710:E2710,$M$3:$P$6),TRANSPOSE(B2710:E2710)))</f>
        <v>2.3154046727331019E-2</v>
      </c>
      <c r="H2710" s="9">
        <f t="shared" si="85"/>
        <v>-4.3784452006869208E-2</v>
      </c>
    </row>
    <row r="2711" spans="1:8" x14ac:dyDescent="0.35">
      <c r="A2711">
        <v>2702</v>
      </c>
      <c r="B2711" s="6">
        <v>0.32753460473694651</v>
      </c>
      <c r="C2711" s="6">
        <v>0.21895243002378853</v>
      </c>
      <c r="D2711" s="6">
        <v>4.4948000460325196E-2</v>
      </c>
      <c r="E2711" s="6">
        <v>0.40856496477893989</v>
      </c>
      <c r="F2711" s="7">
        <f t="shared" si="84"/>
        <v>-1.9351254679821485E-4</v>
      </c>
      <c r="G2711" s="7" cm="1">
        <f t="array" ref="G2711">SQRT(MMULT(MMULT(B2711:E2711,$M$3:$P$6),TRANSPOSE(B2711:E2711)))</f>
        <v>2.5534990616385731E-2</v>
      </c>
      <c r="H2711" s="9">
        <f t="shared" si="85"/>
        <v>-4.6740277477616977E-2</v>
      </c>
    </row>
    <row r="2712" spans="1:8" x14ac:dyDescent="0.35">
      <c r="A2712">
        <v>2703</v>
      </c>
      <c r="B2712" s="6">
        <v>0.36534393818250116</v>
      </c>
      <c r="C2712" s="6">
        <v>0.268738281891302</v>
      </c>
      <c r="D2712" s="6">
        <v>1.6298395004221224E-2</v>
      </c>
      <c r="E2712" s="6">
        <v>0.34961938492197558</v>
      </c>
      <c r="F2712" s="7">
        <f t="shared" si="84"/>
        <v>-5.4455549257783308E-4</v>
      </c>
      <c r="G2712" s="7" cm="1">
        <f t="array" ref="G2712">SQRT(MMULT(MMULT(B2712:E2712,$M$3:$P$6),TRANSPOSE(B2712:E2712)))</f>
        <v>2.4463518127858505E-2</v>
      </c>
      <c r="H2712" s="9">
        <f t="shared" si="85"/>
        <v>-6.3137096001696008E-2</v>
      </c>
    </row>
    <row r="2713" spans="1:8" x14ac:dyDescent="0.35">
      <c r="A2713">
        <v>2704</v>
      </c>
      <c r="B2713" s="6">
        <v>7.2647573694800682E-2</v>
      </c>
      <c r="C2713" s="6">
        <v>0.21968682340857451</v>
      </c>
      <c r="D2713" s="6">
        <v>0.37194393911869317</v>
      </c>
      <c r="E2713" s="6">
        <v>0.33572166377793156</v>
      </c>
      <c r="F2713" s="7">
        <f t="shared" si="84"/>
        <v>-7.7426155147317739E-4</v>
      </c>
      <c r="G2713" s="7" cm="1">
        <f t="array" ref="G2713">SQRT(MMULT(MMULT(B2713:E2713,$M$3:$P$6),TRANSPOSE(B2713:E2713)))</f>
        <v>2.1349613822392109E-2</v>
      </c>
      <c r="H2713" s="9">
        <f t="shared" si="85"/>
        <v>-8.3105088749299963E-2</v>
      </c>
    </row>
    <row r="2714" spans="1:8" x14ac:dyDescent="0.35">
      <c r="A2714">
        <v>2705</v>
      </c>
      <c r="B2714" s="6">
        <v>0.31702480069051719</v>
      </c>
      <c r="C2714" s="6">
        <v>0.20704510365244949</v>
      </c>
      <c r="D2714" s="6">
        <v>0.22319999368478649</v>
      </c>
      <c r="E2714" s="6">
        <v>0.25273010197224682</v>
      </c>
      <c r="F2714" s="7">
        <f t="shared" si="84"/>
        <v>-8.8501596154988264E-4</v>
      </c>
      <c r="G2714" s="7" cm="1">
        <f t="array" ref="G2714">SQRT(MMULT(MMULT(B2714:E2714,$M$3:$P$6),TRANSPOSE(B2714:E2714)))</f>
        <v>2.0719363344039912E-2</v>
      </c>
      <c r="H2714" s="9">
        <f t="shared" si="85"/>
        <v>-9.0978469282557484E-2</v>
      </c>
    </row>
    <row r="2715" spans="1:8" x14ac:dyDescent="0.35">
      <c r="A2715">
        <v>2706</v>
      </c>
      <c r="B2715" s="6">
        <v>0.48367349167508755</v>
      </c>
      <c r="C2715" s="6">
        <v>8.8816121350259764E-2</v>
      </c>
      <c r="D2715" s="6">
        <v>0.29958474733300006</v>
      </c>
      <c r="E2715" s="6">
        <v>0.12792563964165266</v>
      </c>
      <c r="F2715" s="7">
        <f t="shared" si="84"/>
        <v>-1.0087738550440492E-3</v>
      </c>
      <c r="G2715" s="7" cm="1">
        <f t="array" ref="G2715">SQRT(MMULT(MMULT(B2715:E2715,$M$3:$P$6),TRANSPOSE(B2715:E2715)))</f>
        <v>1.8455941807658461E-2</v>
      </c>
      <c r="H2715" s="9">
        <f t="shared" si="85"/>
        <v>-0.10884157936662382</v>
      </c>
    </row>
    <row r="2716" spans="1:8" x14ac:dyDescent="0.35">
      <c r="A2716">
        <v>2707</v>
      </c>
      <c r="B2716" s="6">
        <v>8.8805979563347723E-2</v>
      </c>
      <c r="C2716" s="6">
        <v>2.3808213896170272E-2</v>
      </c>
      <c r="D2716" s="6">
        <v>0.50787175561588638</v>
      </c>
      <c r="E2716" s="6">
        <v>0.37951405092459572</v>
      </c>
      <c r="F2716" s="7">
        <f t="shared" si="84"/>
        <v>-9.0075139092589233E-5</v>
      </c>
      <c r="G2716" s="7" cm="1">
        <f t="array" ref="G2716">SQRT(MMULT(MMULT(B2716:E2716,$M$3:$P$6),TRANSPOSE(B2716:E2716)))</f>
        <v>2.175666441698727E-2</v>
      </c>
      <c r="H2716" s="9">
        <f t="shared" si="85"/>
        <v>-5.0103045126783097E-2</v>
      </c>
    </row>
    <row r="2717" spans="1:8" x14ac:dyDescent="0.35">
      <c r="A2717">
        <v>2708</v>
      </c>
      <c r="B2717" s="6">
        <v>9.1754013899127587E-2</v>
      </c>
      <c r="C2717" s="6">
        <v>0.3218745761235321</v>
      </c>
      <c r="D2717" s="6">
        <v>8.0467848992971866E-2</v>
      </c>
      <c r="E2717" s="6">
        <v>0.50590356098436839</v>
      </c>
      <c r="F2717" s="7">
        <f t="shared" si="84"/>
        <v>-2.2525241987207787E-4</v>
      </c>
      <c r="G2717" s="7" cm="1">
        <f t="array" ref="G2717">SQRT(MMULT(MMULT(B2717:E2717,$M$3:$P$6),TRANSPOSE(B2717:E2717)))</f>
        <v>2.7736829319724533E-2</v>
      </c>
      <c r="H2717" s="9">
        <f t="shared" si="85"/>
        <v>-4.4174206278176226E-2</v>
      </c>
    </row>
    <row r="2718" spans="1:8" x14ac:dyDescent="0.35">
      <c r="A2718">
        <v>2709</v>
      </c>
      <c r="B2718" s="6">
        <v>0.19289522191941222</v>
      </c>
      <c r="C2718" s="6">
        <v>0.5081365492500689</v>
      </c>
      <c r="D2718" s="6">
        <v>0.17459101294978474</v>
      </c>
      <c r="E2718" s="6">
        <v>0.12437721588073432</v>
      </c>
      <c r="F2718" s="7">
        <f t="shared" si="84"/>
        <v>-2.3110226370184569E-3</v>
      </c>
      <c r="G2718" s="7" cm="1">
        <f t="array" ref="G2718">SQRT(MMULT(MMULT(B2718:E2718,$M$3:$P$6),TRANSPOSE(B2718:E2718)))</f>
        <v>1.9827789925836288E-2</v>
      </c>
      <c r="H2718" s="9">
        <f t="shared" si="85"/>
        <v>-0.16698899117869315</v>
      </c>
    </row>
    <row r="2719" spans="1:8" x14ac:dyDescent="0.35">
      <c r="A2719">
        <v>2710</v>
      </c>
      <c r="B2719" s="6">
        <v>0.20283866441295192</v>
      </c>
      <c r="C2719" s="6">
        <v>0.36234152267232017</v>
      </c>
      <c r="D2719" s="6">
        <v>0.19905273345336849</v>
      </c>
      <c r="E2719" s="6">
        <v>0.23576707946135944</v>
      </c>
      <c r="F2719" s="7">
        <f t="shared" si="84"/>
        <v>-1.4448868490383306E-3</v>
      </c>
      <c r="G2719" s="7" cm="1">
        <f t="array" ref="G2719">SQRT(MMULT(MMULT(B2719:E2719,$M$3:$P$6),TRANSPOSE(B2719:E2719)))</f>
        <v>2.070543994702671E-2</v>
      </c>
      <c r="H2719" s="9">
        <f t="shared" si="85"/>
        <v>-0.11807944459491743</v>
      </c>
    </row>
    <row r="2720" spans="1:8" x14ac:dyDescent="0.35">
      <c r="A2720">
        <v>2711</v>
      </c>
      <c r="B2720" s="6">
        <v>0.27435886666426001</v>
      </c>
      <c r="C2720" s="6">
        <v>0.2423443251026722</v>
      </c>
      <c r="D2720" s="6">
        <v>0.30319817881670419</v>
      </c>
      <c r="E2720" s="6">
        <v>0.18009862941636362</v>
      </c>
      <c r="F2720" s="7">
        <f t="shared" si="84"/>
        <v>-1.3417541588414562E-3</v>
      </c>
      <c r="G2720" s="7" cm="1">
        <f t="array" ref="G2720">SQRT(MMULT(MMULT(B2720:E2720,$M$3:$P$6),TRANSPOSE(B2720:E2720)))</f>
        <v>1.8894816747851435E-2</v>
      </c>
      <c r="H2720" s="9">
        <f t="shared" si="85"/>
        <v>-0.12393632550618632</v>
      </c>
    </row>
    <row r="2721" spans="1:8" x14ac:dyDescent="0.35">
      <c r="A2721">
        <v>2712</v>
      </c>
      <c r="B2721" s="6">
        <v>8.8792902632299872E-2</v>
      </c>
      <c r="C2721" s="6">
        <v>0.43657110768052271</v>
      </c>
      <c r="D2721" s="6">
        <v>0.36821579499508023</v>
      </c>
      <c r="E2721" s="6">
        <v>0.10642019469209719</v>
      </c>
      <c r="F2721" s="7">
        <f t="shared" si="84"/>
        <v>-2.322407909862656E-3</v>
      </c>
      <c r="G2721" s="7" cm="1">
        <f t="array" ref="G2721">SQRT(MMULT(MMULT(B2721:E2721,$M$3:$P$6),TRANSPOSE(B2721:E2721)))</f>
        <v>1.7931389535446287E-2</v>
      </c>
      <c r="H2721" s="9">
        <f t="shared" si="85"/>
        <v>-0.18528446461413431</v>
      </c>
    </row>
    <row r="2722" spans="1:8" x14ac:dyDescent="0.35">
      <c r="A2722">
        <v>2713</v>
      </c>
      <c r="B2722" s="6">
        <v>0.28957692437013238</v>
      </c>
      <c r="C2722" s="6">
        <v>0.10379159359218523</v>
      </c>
      <c r="D2722" s="6">
        <v>0.37822473606768181</v>
      </c>
      <c r="E2722" s="6">
        <v>0.22840674597000049</v>
      </c>
      <c r="F2722" s="7">
        <f t="shared" si="84"/>
        <v>-7.7518081714429612E-4</v>
      </c>
      <c r="G2722" s="7" cm="1">
        <f t="array" ref="G2722">SQRT(MMULT(MMULT(B2722:E2722,$M$3:$P$6),TRANSPOSE(B2722:E2722)))</f>
        <v>1.9074572390148647E-2</v>
      </c>
      <c r="H2722" s="9">
        <f t="shared" si="85"/>
        <v>-9.3065300801244449E-2</v>
      </c>
    </row>
    <row r="2723" spans="1:8" x14ac:dyDescent="0.35">
      <c r="A2723">
        <v>2714</v>
      </c>
      <c r="B2723" s="6">
        <v>7.9257227757323953E-2</v>
      </c>
      <c r="C2723" s="6">
        <v>0.20742532021819837</v>
      </c>
      <c r="D2723" s="6">
        <v>0.48379514747592706</v>
      </c>
      <c r="E2723" s="6">
        <v>0.22952230454855063</v>
      </c>
      <c r="F2723" s="7">
        <f t="shared" si="84"/>
        <v>-1.2222258858211844E-3</v>
      </c>
      <c r="G2723" s="7" cm="1">
        <f t="array" ref="G2723">SQRT(MMULT(MMULT(B2723:E2723,$M$3:$P$6),TRANSPOSE(B2723:E2723)))</f>
        <v>1.8404600905186062E-2</v>
      </c>
      <c r="H2723" s="9">
        <f t="shared" si="85"/>
        <v>-0.12074295429003319</v>
      </c>
    </row>
    <row r="2724" spans="1:8" x14ac:dyDescent="0.35">
      <c r="A2724">
        <v>2715</v>
      </c>
      <c r="B2724" s="6">
        <v>0.41350608681662376</v>
      </c>
      <c r="C2724" s="6">
        <v>4.8875970428499248E-2</v>
      </c>
      <c r="D2724" s="6">
        <v>8.4884095407324292E-2</v>
      </c>
      <c r="E2724" s="6">
        <v>0.45273384734755279</v>
      </c>
      <c r="F2724" s="7">
        <f t="shared" si="84"/>
        <v>4.9830922865985153E-4</v>
      </c>
      <c r="G2724" s="7" cm="1">
        <f t="array" ref="G2724">SQRT(MMULT(MMULT(B2724:E2724,$M$3:$P$6),TRANSPOSE(B2724:E2724)))</f>
        <v>2.6507240450195847E-2</v>
      </c>
      <c r="H2724" s="9">
        <f t="shared" si="85"/>
        <v>-1.8926556020901895E-2</v>
      </c>
    </row>
    <row r="2725" spans="1:8" x14ac:dyDescent="0.35">
      <c r="A2725">
        <v>2716</v>
      </c>
      <c r="B2725" s="6">
        <v>5.6780826974896198E-2</v>
      </c>
      <c r="C2725" s="6">
        <v>0.28536864235935455</v>
      </c>
      <c r="D2725" s="6">
        <v>0.40001142651233157</v>
      </c>
      <c r="E2725" s="6">
        <v>0.25783910415341782</v>
      </c>
      <c r="F2725" s="7">
        <f t="shared" si="84"/>
        <v>-1.3016811781581959E-3</v>
      </c>
      <c r="G2725" s="7" cm="1">
        <f t="array" ref="G2725">SQRT(MMULT(MMULT(B2725:E2725,$M$3:$P$6),TRANSPOSE(B2725:E2725)))</f>
        <v>1.953919600272911E-2</v>
      </c>
      <c r="H2725" s="9">
        <f t="shared" si="85"/>
        <v>-0.11779815187056375</v>
      </c>
    </row>
    <row r="2726" spans="1:8" x14ac:dyDescent="0.35">
      <c r="A2726">
        <v>2717</v>
      </c>
      <c r="B2726" s="6">
        <v>0.21938148882144576</v>
      </c>
      <c r="C2726" s="6">
        <v>0.29136392055608162</v>
      </c>
      <c r="D2726" s="6">
        <v>0.27695391082986975</v>
      </c>
      <c r="E2726" s="6">
        <v>0.2123006797926027</v>
      </c>
      <c r="F2726" s="7">
        <f t="shared" si="84"/>
        <v>-1.3657723546487233E-3</v>
      </c>
      <c r="G2726" s="7" cm="1">
        <f t="array" ref="G2726">SQRT(MMULT(MMULT(B2726:E2726,$M$3:$P$6),TRANSPOSE(B2726:E2726)))</f>
        <v>1.9608818882554287E-2</v>
      </c>
      <c r="H2726" s="9">
        <f t="shared" si="85"/>
        <v>-0.12064838626020052</v>
      </c>
    </row>
    <row r="2727" spans="1:8" x14ac:dyDescent="0.35">
      <c r="A2727">
        <v>2718</v>
      </c>
      <c r="B2727" s="6">
        <v>0.11749640057656793</v>
      </c>
      <c r="C2727" s="6">
        <v>0.34856105733608467</v>
      </c>
      <c r="D2727" s="6">
        <v>5.0769803926176811E-2</v>
      </c>
      <c r="E2727" s="6">
        <v>0.48317273816117051</v>
      </c>
      <c r="F2727" s="7">
        <f t="shared" si="84"/>
        <v>-3.6772791530804831E-4</v>
      </c>
      <c r="G2727" s="7" cm="1">
        <f t="array" ref="G2727">SQRT(MMULT(MMULT(B2727:E2727,$M$3:$P$6),TRANSPOSE(B2727:E2727)))</f>
        <v>2.7348947899985213E-2</v>
      </c>
      <c r="H2727" s="9">
        <f t="shared" si="85"/>
        <v>-5.001025707862012E-2</v>
      </c>
    </row>
    <row r="2728" spans="1:8" x14ac:dyDescent="0.35">
      <c r="A2728">
        <v>2719</v>
      </c>
      <c r="B2728" s="6">
        <v>0.22044229084914971</v>
      </c>
      <c r="C2728" s="6">
        <v>0.37556516089383324</v>
      </c>
      <c r="D2728" s="6">
        <v>1.9268933255294104E-2</v>
      </c>
      <c r="E2728" s="6">
        <v>0.38472361500172297</v>
      </c>
      <c r="F2728" s="7">
        <f t="shared" si="84"/>
        <v>-7.809863843084657E-4</v>
      </c>
      <c r="G2728" s="7" cm="1">
        <f t="array" ref="G2728">SQRT(MMULT(MMULT(B2728:E2728,$M$3:$P$6),TRANSPOSE(B2728:E2728)))</f>
        <v>2.5195633146990123E-2</v>
      </c>
      <c r="H2728" s="9">
        <f t="shared" si="85"/>
        <v>-7.0686311946132729E-2</v>
      </c>
    </row>
    <row r="2729" spans="1:8" x14ac:dyDescent="0.35">
      <c r="A2729">
        <v>2720</v>
      </c>
      <c r="B2729" s="6">
        <v>0.60083367630086715</v>
      </c>
      <c r="C2729" s="6">
        <v>2.6325933945240038E-2</v>
      </c>
      <c r="D2729" s="6">
        <v>5.0105402606232335E-2</v>
      </c>
      <c r="E2729" s="6">
        <v>0.3227349871476603</v>
      </c>
      <c r="F2729" s="7">
        <f t="shared" si="84"/>
        <v>1.4183672890498574E-4</v>
      </c>
      <c r="G2729" s="7" cm="1">
        <f t="array" ref="G2729">SQRT(MMULT(MMULT(B2729:E2729,$M$3:$P$6),TRANSPOSE(B2729:E2729)))</f>
        <v>2.3999676943855873E-2</v>
      </c>
      <c r="H2729" s="9">
        <f t="shared" si="85"/>
        <v>-3.5757284279391587E-2</v>
      </c>
    </row>
    <row r="2730" spans="1:8" x14ac:dyDescent="0.35">
      <c r="A2730">
        <v>2721</v>
      </c>
      <c r="B2730" s="6">
        <v>0.32188615332615567</v>
      </c>
      <c r="C2730" s="6">
        <v>0.33068079664567895</v>
      </c>
      <c r="D2730" s="6">
        <v>4.6849395876258828E-3</v>
      </c>
      <c r="E2730" s="6">
        <v>0.3427481104405396</v>
      </c>
      <c r="F2730" s="7">
        <f t="shared" si="84"/>
        <v>-7.6632456390497272E-4</v>
      </c>
      <c r="G2730" s="7" cm="1">
        <f t="array" ref="G2730">SQRT(MMULT(MMULT(B2730:E2730,$M$3:$P$6),TRANSPOSE(B2730:E2730)))</f>
        <v>2.4417969255488999E-2</v>
      </c>
      <c r="H2730" s="9">
        <f t="shared" si="85"/>
        <v>-7.2337078707227651E-2</v>
      </c>
    </row>
    <row r="2731" spans="1:8" x14ac:dyDescent="0.35">
      <c r="A2731">
        <v>2722</v>
      </c>
      <c r="B2731" s="6">
        <v>0.39574919596153924</v>
      </c>
      <c r="C2731" s="6">
        <v>0.18808506795895591</v>
      </c>
      <c r="D2731" s="6">
        <v>4.8043434620183144E-2</v>
      </c>
      <c r="E2731" s="6">
        <v>0.36812230145932184</v>
      </c>
      <c r="F2731" s="7">
        <f t="shared" si="84"/>
        <v>-2.376591673068887E-4</v>
      </c>
      <c r="G2731" s="7" cm="1">
        <f t="array" ref="G2731">SQRT(MMULT(MMULT(B2731:E2731,$M$3:$P$6),TRANSPOSE(B2731:E2731)))</f>
        <v>2.4621160595682121E-2</v>
      </c>
      <c r="H2731" s="9">
        <f t="shared" si="85"/>
        <v>-5.0268108300464936E-2</v>
      </c>
    </row>
    <row r="2732" spans="1:8" x14ac:dyDescent="0.35">
      <c r="A2732">
        <v>2723</v>
      </c>
      <c r="B2732" s="6">
        <v>1.6108603508293969E-2</v>
      </c>
      <c r="C2732" s="6">
        <v>0.36356977860467249</v>
      </c>
      <c r="D2732" s="6">
        <v>0.19365631973651692</v>
      </c>
      <c r="E2732" s="6">
        <v>0.42666529815051657</v>
      </c>
      <c r="F2732" s="7">
        <f t="shared" si="84"/>
        <v>-7.5938363615539657E-4</v>
      </c>
      <c r="G2732" s="7" cm="1">
        <f t="array" ref="G2732">SQRT(MMULT(MMULT(B2732:E2732,$M$3:$P$6),TRANSPOSE(B2732:E2732)))</f>
        <v>2.4880801434481695E-2</v>
      </c>
      <c r="H2732" s="9">
        <f t="shared" si="85"/>
        <v>-7.0712498582023553E-2</v>
      </c>
    </row>
    <row r="2733" spans="1:8" x14ac:dyDescent="0.35">
      <c r="A2733">
        <v>2724</v>
      </c>
      <c r="B2733" s="6">
        <v>0.38740339389349449</v>
      </c>
      <c r="C2733" s="6">
        <v>8.748655244724482E-2</v>
      </c>
      <c r="D2733" s="6">
        <v>0.43054390826667593</v>
      </c>
      <c r="E2733" s="6">
        <v>9.4566145392584816E-2</v>
      </c>
      <c r="F2733" s="7">
        <f t="shared" si="84"/>
        <v>-1.250905125476509E-3</v>
      </c>
      <c r="G2733" s="7" cm="1">
        <f t="array" ref="G2733">SQRT(MMULT(MMULT(B2733:E2733,$M$3:$P$6),TRANSPOSE(B2733:E2733)))</f>
        <v>1.6988193352458474E-2</v>
      </c>
      <c r="H2733" s="9">
        <f t="shared" si="85"/>
        <v>-0.13249820500487566</v>
      </c>
    </row>
    <row r="2734" spans="1:8" x14ac:dyDescent="0.35">
      <c r="A2734">
        <v>2725</v>
      </c>
      <c r="B2734" s="6">
        <v>0.38761638303608204</v>
      </c>
      <c r="C2734" s="6">
        <v>0.16136820282466818</v>
      </c>
      <c r="D2734" s="6">
        <v>0.13888405042798266</v>
      </c>
      <c r="E2734" s="6">
        <v>0.31213136371126715</v>
      </c>
      <c r="F2734" s="7">
        <f t="shared" si="84"/>
        <v>-4.3660859402505994E-4</v>
      </c>
      <c r="G2734" s="7" cm="1">
        <f t="array" ref="G2734">SQRT(MMULT(MMULT(B2734:E2734,$M$3:$P$6),TRANSPOSE(B2734:E2734)))</f>
        <v>2.2635839869413081E-2</v>
      </c>
      <c r="H2734" s="9">
        <f t="shared" si="85"/>
        <v>-6.3466105181557347E-2</v>
      </c>
    </row>
    <row r="2735" spans="1:8" x14ac:dyDescent="0.35">
      <c r="A2735">
        <v>2726</v>
      </c>
      <c r="B2735" s="6">
        <v>0.36886661368926688</v>
      </c>
      <c r="C2735" s="6">
        <v>1.8461876391385197E-2</v>
      </c>
      <c r="D2735" s="6">
        <v>0.2012235358114382</v>
      </c>
      <c r="E2735" s="6">
        <v>0.41144797410790973</v>
      </c>
      <c r="F2735" s="7">
        <f t="shared" si="84"/>
        <v>3.3978981491907174E-4</v>
      </c>
      <c r="G2735" s="7" cm="1">
        <f t="array" ref="G2735">SQRT(MMULT(MMULT(B2735:E2735,$M$3:$P$6),TRANSPOSE(B2735:E2735)))</f>
        <v>2.4564869249782288E-2</v>
      </c>
      <c r="H2735" s="9">
        <f t="shared" si="85"/>
        <v>-2.6876193736988019E-2</v>
      </c>
    </row>
    <row r="2736" spans="1:8" x14ac:dyDescent="0.35">
      <c r="A2736">
        <v>2727</v>
      </c>
      <c r="B2736" s="6">
        <v>0.12203312799343412</v>
      </c>
      <c r="C2736" s="6">
        <v>0.33091809681031992</v>
      </c>
      <c r="D2736" s="6">
        <v>0.31259291379426274</v>
      </c>
      <c r="E2736" s="6">
        <v>0.23445586140198307</v>
      </c>
      <c r="F2736" s="7">
        <f t="shared" si="84"/>
        <v>-1.453979938123033E-3</v>
      </c>
      <c r="G2736" s="7" cm="1">
        <f t="array" ref="G2736">SQRT(MMULT(MMULT(B2736:E2736,$M$3:$P$6),TRANSPOSE(B2736:E2736)))</f>
        <v>1.9748979918147915E-2</v>
      </c>
      <c r="H2736" s="9">
        <f t="shared" si="85"/>
        <v>-0.12425856668515821</v>
      </c>
    </row>
    <row r="2737" spans="1:8" x14ac:dyDescent="0.35">
      <c r="A2737">
        <v>2728</v>
      </c>
      <c r="B2737" s="6">
        <v>0.30136661695814909</v>
      </c>
      <c r="C2737" s="6">
        <v>1.9239224260624514E-2</v>
      </c>
      <c r="D2737" s="6">
        <v>0.28835399428498215</v>
      </c>
      <c r="E2737" s="6">
        <v>0.39104016449624418</v>
      </c>
      <c r="F2737" s="7">
        <f t="shared" si="84"/>
        <v>1.7950942863944046E-4</v>
      </c>
      <c r="G2737" s="7" cm="1">
        <f t="array" ref="G2737">SQRT(MMULT(MMULT(B2737:E2737,$M$3:$P$6),TRANSPOSE(B2737:E2737)))</f>
        <v>2.3383943459063864E-2</v>
      </c>
      <c r="H2737" s="9">
        <f t="shared" si="85"/>
        <v>-3.5087776054407487E-2</v>
      </c>
    </row>
    <row r="2738" spans="1:8" x14ac:dyDescent="0.35">
      <c r="A2738">
        <v>2729</v>
      </c>
      <c r="B2738" s="6">
        <v>0.18553771636853608</v>
      </c>
      <c r="C2738" s="6">
        <v>0.29041785604870796</v>
      </c>
      <c r="D2738" s="6">
        <v>0.14421465116551327</v>
      </c>
      <c r="E2738" s="6">
        <v>0.3798297764172428</v>
      </c>
      <c r="F2738" s="7">
        <f t="shared" si="84"/>
        <v>-6.3323821161071739E-4</v>
      </c>
      <c r="G2738" s="7" cm="1">
        <f t="array" ref="G2738">SQRT(MMULT(MMULT(B2738:E2738,$M$3:$P$6),TRANSPOSE(B2738:E2738)))</f>
        <v>2.401133958875384E-2</v>
      </c>
      <c r="H2738" s="9">
        <f t="shared" si="85"/>
        <v>-6.8019454123903825E-2</v>
      </c>
    </row>
    <row r="2739" spans="1:8" x14ac:dyDescent="0.35">
      <c r="A2739">
        <v>2730</v>
      </c>
      <c r="B2739" s="6">
        <v>0.19079890129061569</v>
      </c>
      <c r="C2739" s="6">
        <v>0.12788915326477474</v>
      </c>
      <c r="D2739" s="6">
        <v>0.5213533220015979</v>
      </c>
      <c r="E2739" s="6">
        <v>0.1599586234430117</v>
      </c>
      <c r="F2739" s="7">
        <f t="shared" si="84"/>
        <v>-1.2404588096944413E-3</v>
      </c>
      <c r="G2739" s="7" cm="1">
        <f t="array" ref="G2739">SQRT(MMULT(MMULT(B2739:E2739,$M$3:$P$6),TRANSPOSE(B2739:E2739)))</f>
        <v>1.6991265430176487E-2</v>
      </c>
      <c r="H2739" s="9">
        <f t="shared" si="85"/>
        <v>-0.13185944383608927</v>
      </c>
    </row>
    <row r="2740" spans="1:8" x14ac:dyDescent="0.35">
      <c r="A2740">
        <v>2731</v>
      </c>
      <c r="B2740" s="6">
        <v>0.15236215566021435</v>
      </c>
      <c r="C2740" s="6">
        <v>0.40642354640630562</v>
      </c>
      <c r="D2740" s="6">
        <v>0.1967794729819218</v>
      </c>
      <c r="E2740" s="6">
        <v>0.24443482495155833</v>
      </c>
      <c r="F2740" s="7">
        <f t="shared" si="84"/>
        <v>-1.5599149128779051E-3</v>
      </c>
      <c r="G2740" s="7" cm="1">
        <f t="array" ref="G2740">SQRT(MMULT(MMULT(B2740:E2740,$M$3:$P$6),TRANSPOSE(B2740:E2740)))</f>
        <v>2.0934413643083169E-2</v>
      </c>
      <c r="H2740" s="9">
        <f t="shared" si="85"/>
        <v>-0.12228261830126363</v>
      </c>
    </row>
    <row r="2741" spans="1:8" x14ac:dyDescent="0.35">
      <c r="A2741">
        <v>2732</v>
      </c>
      <c r="B2741" s="6">
        <v>0.35923988977145005</v>
      </c>
      <c r="C2741" s="6">
        <v>0.19562590692547471</v>
      </c>
      <c r="D2741" s="6">
        <v>0.29786358562785054</v>
      </c>
      <c r="E2741" s="6">
        <v>0.1472706176752247</v>
      </c>
      <c r="F2741" s="7">
        <f t="shared" si="84"/>
        <v>-1.2970967504788674E-3</v>
      </c>
      <c r="G2741" s="7" cm="1">
        <f t="array" ref="G2741">SQRT(MMULT(MMULT(B2741:E2741,$M$3:$P$6),TRANSPOSE(B2741:E2741)))</f>
        <v>1.854632667659354E-2</v>
      </c>
      <c r="H2741" s="9">
        <f t="shared" si="85"/>
        <v>-0.12385723548037827</v>
      </c>
    </row>
    <row r="2742" spans="1:8" x14ac:dyDescent="0.35">
      <c r="A2742">
        <v>2733</v>
      </c>
      <c r="B2742" s="6">
        <v>0.46852300684044929</v>
      </c>
      <c r="C2742" s="6">
        <v>5.0564671841201239E-3</v>
      </c>
      <c r="D2742" s="6">
        <v>0.13858011637571579</v>
      </c>
      <c r="E2742" s="6">
        <v>0.38784040959971472</v>
      </c>
      <c r="F2742" s="7">
        <f t="shared" si="84"/>
        <v>3.610054360095856E-4</v>
      </c>
      <c r="G2742" s="7" cm="1">
        <f t="array" ref="G2742">SQRT(MMULT(MMULT(B2742:E2742,$M$3:$P$6),TRANSPOSE(B2742:E2742)))</f>
        <v>2.4563014876517006E-2</v>
      </c>
      <c r="H2742" s="9">
        <f t="shared" si="85"/>
        <v>-2.6014500549006822E-2</v>
      </c>
    </row>
    <row r="2743" spans="1:8" x14ac:dyDescent="0.35">
      <c r="A2743">
        <v>2734</v>
      </c>
      <c r="B2743" s="6">
        <v>0.40937929139673479</v>
      </c>
      <c r="C2743" s="6">
        <v>0.44961410408883568</v>
      </c>
      <c r="D2743" s="6">
        <v>5.6414312267217548E-2</v>
      </c>
      <c r="E2743" s="6">
        <v>8.4592292247211931E-2</v>
      </c>
      <c r="F2743" s="7">
        <f t="shared" si="84"/>
        <v>-2.1421588479493734E-3</v>
      </c>
      <c r="G2743" s="7" cm="1">
        <f t="array" ref="G2743">SQRT(MMULT(MMULT(B2743:E2743,$M$3:$P$6),TRANSPOSE(B2743:E2743)))</f>
        <v>2.0641157125337074E-2</v>
      </c>
      <c r="H2743" s="9">
        <f t="shared" si="85"/>
        <v>-0.15222784405300444</v>
      </c>
    </row>
    <row r="2744" spans="1:8" x14ac:dyDescent="0.35">
      <c r="A2744">
        <v>2735</v>
      </c>
      <c r="B2744" s="6">
        <v>0.33824054886385813</v>
      </c>
      <c r="C2744" s="6">
        <v>0.17995540361945467</v>
      </c>
      <c r="D2744" s="6">
        <v>0.20462932294687908</v>
      </c>
      <c r="E2744" s="6">
        <v>0.27717472456980807</v>
      </c>
      <c r="F2744" s="7">
        <f t="shared" si="84"/>
        <v>-6.8822831256998957E-4</v>
      </c>
      <c r="G2744" s="7" cm="1">
        <f t="array" ref="G2744">SQRT(MMULT(MMULT(B2744:E2744,$M$3:$P$6),TRANSPOSE(B2744:E2744)))</f>
        <v>2.1343375989617601E-2</v>
      </c>
      <c r="H2744" s="9">
        <f t="shared" si="85"/>
        <v>-7.9098466587067637E-2</v>
      </c>
    </row>
    <row r="2745" spans="1:8" x14ac:dyDescent="0.35">
      <c r="A2745">
        <v>2736</v>
      </c>
      <c r="B2745" s="6">
        <v>0.29835348320735811</v>
      </c>
      <c r="C2745" s="6">
        <v>0.16279056929602551</v>
      </c>
      <c r="D2745" s="6">
        <v>0.2181950774994148</v>
      </c>
      <c r="E2745" s="6">
        <v>0.32066086999720167</v>
      </c>
      <c r="F2745" s="7">
        <f t="shared" si="84"/>
        <v>-4.8773060545336173E-4</v>
      </c>
      <c r="G2745" s="7" cm="1">
        <f t="array" ref="G2745">SQRT(MMULT(MMULT(B2745:E2745,$M$3:$P$6),TRANSPOSE(B2745:E2745)))</f>
        <v>2.2111502267339961E-2</v>
      </c>
      <c r="H2745" s="9">
        <f t="shared" si="85"/>
        <v>-6.7283108468429609E-2</v>
      </c>
    </row>
    <row r="2746" spans="1:8" x14ac:dyDescent="0.35">
      <c r="A2746">
        <v>2737</v>
      </c>
      <c r="B2746" s="6">
        <v>0.33675314811487733</v>
      </c>
      <c r="C2746" s="6">
        <v>0.32124845775446759</v>
      </c>
      <c r="D2746" s="6">
        <v>0.29220916616474912</v>
      </c>
      <c r="E2746" s="6">
        <v>4.9789227965905916E-2</v>
      </c>
      <c r="F2746" s="7">
        <f t="shared" si="84"/>
        <v>-2.0637402136926691E-3</v>
      </c>
      <c r="G2746" s="7" cm="1">
        <f t="array" ref="G2746">SQRT(MMULT(MMULT(B2746:E2746,$M$3:$P$6),TRANSPOSE(B2746:E2746)))</f>
        <v>1.7995054392515784E-2</v>
      </c>
      <c r="H2746" s="9">
        <f t="shared" si="85"/>
        <v>-0.17025456810882947</v>
      </c>
    </row>
    <row r="2747" spans="1:8" x14ac:dyDescent="0.35">
      <c r="A2747">
        <v>2738</v>
      </c>
      <c r="B2747" s="6">
        <v>0.17530043798218567</v>
      </c>
      <c r="C2747" s="6">
        <v>0.4192825417441538</v>
      </c>
      <c r="D2747" s="6">
        <v>0.2801939423963864</v>
      </c>
      <c r="E2747" s="6">
        <v>0.12522307787727413</v>
      </c>
      <c r="F2747" s="7">
        <f t="shared" si="84"/>
        <v>-2.1114672143197942E-3</v>
      </c>
      <c r="G2747" s="7" cm="1">
        <f t="array" ref="G2747">SQRT(MMULT(MMULT(B2747:E2747,$M$3:$P$6),TRANSPOSE(B2747:E2747)))</f>
        <v>1.8707590989819854E-2</v>
      </c>
      <c r="H2747" s="9">
        <f t="shared" si="85"/>
        <v>-0.16632110548135071</v>
      </c>
    </row>
    <row r="2748" spans="1:8" x14ac:dyDescent="0.35">
      <c r="A2748">
        <v>2739</v>
      </c>
      <c r="B2748" s="6">
        <v>4.8179323237382603E-2</v>
      </c>
      <c r="C2748" s="6">
        <v>3.1738291758218934E-2</v>
      </c>
      <c r="D2748" s="6">
        <v>0.6342205685428256</v>
      </c>
      <c r="E2748" s="6">
        <v>0.28586181646157283</v>
      </c>
      <c r="F2748" s="7">
        <f t="shared" si="84"/>
        <v>-5.7504764796781035E-4</v>
      </c>
      <c r="G2748" s="7" cm="1">
        <f t="array" ref="G2748">SQRT(MMULT(MMULT(B2748:E2748,$M$3:$P$6),TRANSPOSE(B2748:E2748)))</f>
        <v>1.8849651692089717E-2</v>
      </c>
      <c r="H2748" s="9">
        <f t="shared" si="85"/>
        <v>-8.355844838389144E-2</v>
      </c>
    </row>
    <row r="2749" spans="1:8" x14ac:dyDescent="0.35">
      <c r="A2749">
        <v>2740</v>
      </c>
      <c r="B2749" s="6">
        <v>0.26894447614551742</v>
      </c>
      <c r="C2749" s="6">
        <v>0.35037260914840856</v>
      </c>
      <c r="D2749" s="6">
        <v>5.8694222331811971E-2</v>
      </c>
      <c r="E2749" s="6">
        <v>0.32198869237426198</v>
      </c>
      <c r="F2749" s="7">
        <f t="shared" si="84"/>
        <v>-9.5937954700039388E-4</v>
      </c>
      <c r="G2749" s="7" cm="1">
        <f t="array" ref="G2749">SQRT(MMULT(MMULT(B2749:E2749,$M$3:$P$6),TRANSPOSE(B2749:E2749)))</f>
        <v>2.350298737753885E-2</v>
      </c>
      <c r="H2749" s="9">
        <f t="shared" si="85"/>
        <v>-8.3367255214242181E-2</v>
      </c>
    </row>
    <row r="2750" spans="1:8" x14ac:dyDescent="0.35">
      <c r="A2750">
        <v>2741</v>
      </c>
      <c r="B2750" s="6">
        <v>6.2284658938132779E-2</v>
      </c>
      <c r="C2750" s="6">
        <v>0.22379596487431505</v>
      </c>
      <c r="D2750" s="6">
        <v>0.35196886850425929</v>
      </c>
      <c r="E2750" s="6">
        <v>0.36195050768329284</v>
      </c>
      <c r="F2750" s="7">
        <f t="shared" si="84"/>
        <v>-6.7467945500256934E-4</v>
      </c>
      <c r="G2750" s="7" cm="1">
        <f t="array" ref="G2750">SQRT(MMULT(MMULT(B2750:E2750,$M$3:$P$6),TRANSPOSE(B2750:E2750)))</f>
        <v>2.2111626239628659E-2</v>
      </c>
      <c r="H2750" s="9">
        <f t="shared" si="85"/>
        <v>-7.5737507357156453E-2</v>
      </c>
    </row>
    <row r="2751" spans="1:8" x14ac:dyDescent="0.35">
      <c r="A2751">
        <v>2742</v>
      </c>
      <c r="B2751" s="6">
        <v>0.12188265325679491</v>
      </c>
      <c r="C2751" s="6">
        <v>0.29814366813727028</v>
      </c>
      <c r="D2751" s="6">
        <v>0.2784498072663788</v>
      </c>
      <c r="E2751" s="6">
        <v>0.30152387133955599</v>
      </c>
      <c r="F2751" s="7">
        <f t="shared" si="84"/>
        <v>-1.0701525665991196E-3</v>
      </c>
      <c r="G2751" s="7" cm="1">
        <f t="array" ref="G2751">SQRT(MMULT(MMULT(B2751:E2751,$M$3:$P$6),TRANSPOSE(B2751:E2751)))</f>
        <v>2.1253128280344105E-2</v>
      </c>
      <c r="H2751" s="9">
        <f t="shared" si="85"/>
        <v>-9.7404605067654637E-2</v>
      </c>
    </row>
    <row r="2752" spans="1:8" x14ac:dyDescent="0.35">
      <c r="A2752">
        <v>2743</v>
      </c>
      <c r="B2752" s="6">
        <v>0.25738901968176386</v>
      </c>
      <c r="C2752" s="6">
        <v>0.37932345132024808</v>
      </c>
      <c r="D2752" s="6">
        <v>0.24083329761805602</v>
      </c>
      <c r="E2752" s="6">
        <v>0.1224542313799319</v>
      </c>
      <c r="F2752" s="7">
        <f t="shared" si="84"/>
        <v>-1.9487848259168118E-3</v>
      </c>
      <c r="G2752" s="7" cm="1">
        <f t="array" ref="G2752">SQRT(MMULT(MMULT(B2752:E2752,$M$3:$P$6),TRANSPOSE(B2752:E2752)))</f>
        <v>1.8940535510827299E-2</v>
      </c>
      <c r="H2752" s="9">
        <f t="shared" si="85"/>
        <v>-0.15568645481175272</v>
      </c>
    </row>
    <row r="2753" spans="1:8" x14ac:dyDescent="0.35">
      <c r="A2753">
        <v>2744</v>
      </c>
      <c r="B2753" s="6">
        <v>0.39545497673683766</v>
      </c>
      <c r="C2753" s="6">
        <v>0.20796734810789566</v>
      </c>
      <c r="D2753" s="6">
        <v>0.22478198051440648</v>
      </c>
      <c r="E2753" s="6">
        <v>0.17179569464086028</v>
      </c>
      <c r="F2753" s="7">
        <f t="shared" si="84"/>
        <v>-1.1798163336761381E-3</v>
      </c>
      <c r="G2753" s="7" cm="1">
        <f t="array" ref="G2753">SQRT(MMULT(MMULT(B2753:E2753,$M$3:$P$6),TRANSPOSE(B2753:E2753)))</f>
        <v>1.9507165663804324E-2</v>
      </c>
      <c r="H2753" s="9">
        <f t="shared" si="85"/>
        <v>-0.11174439030477923</v>
      </c>
    </row>
    <row r="2754" spans="1:8" x14ac:dyDescent="0.35">
      <c r="A2754">
        <v>2745</v>
      </c>
      <c r="B2754" s="6">
        <v>0.29113690127849096</v>
      </c>
      <c r="C2754" s="6">
        <v>0.17486375720671549</v>
      </c>
      <c r="D2754" s="6">
        <v>0.18279507139121418</v>
      </c>
      <c r="E2754" s="6">
        <v>0.35120427012357935</v>
      </c>
      <c r="F2754" s="7">
        <f t="shared" si="84"/>
        <v>-3.8451485566417707E-4</v>
      </c>
      <c r="G2754" s="7" cm="1">
        <f t="array" ref="G2754">SQRT(MMULT(MMULT(B2754:E2754,$M$3:$P$6),TRANSPOSE(B2754:E2754)))</f>
        <v>2.3064926608781341E-2</v>
      </c>
      <c r="H2754" s="9">
        <f t="shared" si="85"/>
        <v>-6.0026848519737358E-2</v>
      </c>
    </row>
    <row r="2755" spans="1:8" x14ac:dyDescent="0.35">
      <c r="A2755">
        <v>2746</v>
      </c>
      <c r="B2755" s="6">
        <v>0.32055622410196072</v>
      </c>
      <c r="C2755" s="6">
        <v>0.21174226062486895</v>
      </c>
      <c r="D2755" s="6">
        <v>0.29379260443090088</v>
      </c>
      <c r="E2755" s="6">
        <v>0.1739089108422695</v>
      </c>
      <c r="F2755" s="7">
        <f t="shared" si="84"/>
        <v>-1.2518672417684131E-3</v>
      </c>
      <c r="G2755" s="7" cm="1">
        <f t="array" ref="G2755">SQRT(MMULT(MMULT(B2755:E2755,$M$3:$P$6),TRANSPOSE(B2755:E2755)))</f>
        <v>1.8891754302114129E-2</v>
      </c>
      <c r="H2755" s="9">
        <f t="shared" si="85"/>
        <v>-0.1191984188316705</v>
      </c>
    </row>
    <row r="2756" spans="1:8" x14ac:dyDescent="0.35">
      <c r="A2756">
        <v>2747</v>
      </c>
      <c r="B2756" s="6">
        <v>0.10711731033832651</v>
      </c>
      <c r="C2756" s="6">
        <v>0.27078031431506105</v>
      </c>
      <c r="D2756" s="6">
        <v>0.32075723282765156</v>
      </c>
      <c r="E2756" s="6">
        <v>0.30134514251896083</v>
      </c>
      <c r="F2756" s="7">
        <f t="shared" si="84"/>
        <v>-1.0197630589895302E-3</v>
      </c>
      <c r="G2756" s="7" cm="1">
        <f t="array" ref="G2756">SQRT(MMULT(MMULT(B2756:E2756,$M$3:$P$6),TRANSPOSE(B2756:E2756)))</f>
        <v>2.0930425165903429E-2</v>
      </c>
      <c r="H2756" s="9">
        <f t="shared" si="85"/>
        <v>-9.6498902577469473E-2</v>
      </c>
    </row>
    <row r="2757" spans="1:8" x14ac:dyDescent="0.35">
      <c r="A2757">
        <v>2748</v>
      </c>
      <c r="B2757" s="6">
        <v>0.11371175830290699</v>
      </c>
      <c r="C2757" s="6">
        <v>0.41135000547338318</v>
      </c>
      <c r="D2757" s="6">
        <v>3.7774752872243966E-2</v>
      </c>
      <c r="E2757" s="6">
        <v>0.43716348335146582</v>
      </c>
      <c r="F2757" s="7">
        <f t="shared" si="84"/>
        <v>-7.3132102078140985E-4</v>
      </c>
      <c r="G2757" s="7" cm="1">
        <f t="array" ref="G2757">SQRT(MMULT(MMULT(B2757:E2757,$M$3:$P$6),TRANSPOSE(B2757:E2757)))</f>
        <v>2.6313276647651797E-2</v>
      </c>
      <c r="H2757" s="9">
        <f t="shared" si="85"/>
        <v>-6.5796481523934927E-2</v>
      </c>
    </row>
    <row r="2758" spans="1:8" x14ac:dyDescent="0.35">
      <c r="A2758">
        <v>2749</v>
      </c>
      <c r="B2758" s="6">
        <v>3.7771645389244865E-2</v>
      </c>
      <c r="C2758" s="6">
        <v>0.4089125822558588</v>
      </c>
      <c r="D2758" s="6">
        <v>0.43513798312886298</v>
      </c>
      <c r="E2758" s="6">
        <v>0.11817778922603336</v>
      </c>
      <c r="F2758" s="7">
        <f t="shared" si="84"/>
        <v>-2.2521031815448955E-3</v>
      </c>
      <c r="G2758" s="7" cm="1">
        <f t="array" ref="G2758">SQRT(MMULT(MMULT(B2758:E2758,$M$3:$P$6),TRANSPOSE(B2758:E2758)))</f>
        <v>1.7516328837571035E-2</v>
      </c>
      <c r="H2758" s="9">
        <f t="shared" si="85"/>
        <v>-0.18566123139738111</v>
      </c>
    </row>
    <row r="2759" spans="1:8" x14ac:dyDescent="0.35">
      <c r="A2759">
        <v>2750</v>
      </c>
      <c r="B2759" s="6">
        <v>0.18085356800707736</v>
      </c>
      <c r="C2759" s="6">
        <v>0.35812461425947806</v>
      </c>
      <c r="D2759" s="6">
        <v>0.40384612265227737</v>
      </c>
      <c r="E2759" s="6">
        <v>5.7175695081167086E-2</v>
      </c>
      <c r="F2759" s="7">
        <f t="shared" si="84"/>
        <v>-2.2695895908114438E-3</v>
      </c>
      <c r="G2759" s="7" cm="1">
        <f t="array" ref="G2759">SQRT(MMULT(MMULT(B2759:E2759,$M$3:$P$6),TRANSPOSE(B2759:E2759)))</f>
        <v>1.7158514830693101E-2</v>
      </c>
      <c r="H2759" s="9">
        <f t="shared" si="85"/>
        <v>-0.1905520158984163</v>
      </c>
    </row>
    <row r="2760" spans="1:8" x14ac:dyDescent="0.35">
      <c r="A2760">
        <v>2751</v>
      </c>
      <c r="B2760" s="6">
        <v>0.33133617470451027</v>
      </c>
      <c r="C2760" s="6">
        <v>0.20860144414818049</v>
      </c>
      <c r="D2760" s="6">
        <v>0.39235984735505197</v>
      </c>
      <c r="E2760" s="6">
        <v>6.7702533792257255E-2</v>
      </c>
      <c r="F2760" s="7">
        <f t="shared" si="84"/>
        <v>-1.7176591749805928E-3</v>
      </c>
      <c r="G2760" s="7" cm="1">
        <f t="array" ref="G2760">SQRT(MMULT(MMULT(B2760:E2760,$M$3:$P$6),TRANSPOSE(B2760:E2760)))</f>
        <v>1.7097504109788154E-2</v>
      </c>
      <c r="H2760" s="9">
        <f t="shared" si="85"/>
        <v>-0.15895063732868236</v>
      </c>
    </row>
    <row r="2761" spans="1:8" x14ac:dyDescent="0.35">
      <c r="A2761">
        <v>2752</v>
      </c>
      <c r="B2761" s="6">
        <v>0.17632430425837564</v>
      </c>
      <c r="C2761" s="6">
        <v>0.30095741589804076</v>
      </c>
      <c r="D2761" s="6">
        <v>0.42324743690584016</v>
      </c>
      <c r="E2761" s="6">
        <v>9.9470842937743442E-2</v>
      </c>
      <c r="F2761" s="7">
        <f t="shared" si="84"/>
        <v>-1.9444386326430219E-3</v>
      </c>
      <c r="G2761" s="7" cm="1">
        <f t="array" ref="G2761">SQRT(MMULT(MMULT(B2761:E2761,$M$3:$P$6),TRANSPOSE(B2761:E2761)))</f>
        <v>1.7149254731046008E-2</v>
      </c>
      <c r="H2761" s="9">
        <f t="shared" si="85"/>
        <v>-0.17169484498428858</v>
      </c>
    </row>
    <row r="2762" spans="1:8" x14ac:dyDescent="0.35">
      <c r="A2762">
        <v>2753</v>
      </c>
      <c r="B2762" s="6">
        <v>0.31246246678292267</v>
      </c>
      <c r="C2762" s="6">
        <v>3.8247967253690569E-2</v>
      </c>
      <c r="D2762" s="6">
        <v>0.12934298429524646</v>
      </c>
      <c r="E2762" s="6">
        <v>0.51994658166814034</v>
      </c>
      <c r="F2762" s="7">
        <f t="shared" si="84"/>
        <v>7.3191807480148707E-4</v>
      </c>
      <c r="G2762" s="7" cm="1">
        <f t="array" ref="G2762">SQRT(MMULT(MMULT(B2762:E2762,$M$3:$P$6),TRANSPOSE(B2762:E2762)))</f>
        <v>2.7961512081737864E-2</v>
      </c>
      <c r="H2762" s="9">
        <f t="shared" si="85"/>
        <v>-9.5875331925844524E-3</v>
      </c>
    </row>
    <row r="2763" spans="1:8" x14ac:dyDescent="0.35">
      <c r="A2763">
        <v>2754</v>
      </c>
      <c r="B2763" s="6">
        <v>4.7618011901366265E-3</v>
      </c>
      <c r="C2763" s="6">
        <v>0.38684102547511973</v>
      </c>
      <c r="D2763" s="6">
        <v>0.38164426814971097</v>
      </c>
      <c r="E2763" s="6">
        <v>0.22675290518503258</v>
      </c>
      <c r="F2763" s="7">
        <f t="shared" ref="F2763:F2826" si="86">B2763*$B$3+C2763*$B$4+D2763*$B$5+E2763*$B$6</f>
        <v>-1.7367079103471964E-3</v>
      </c>
      <c r="G2763" s="7" cm="1">
        <f t="array" ref="G2763">SQRT(MMULT(MMULT(B2763:E2763,$M$3:$P$6),TRANSPOSE(B2763:E2763)))</f>
        <v>1.9277581106428208E-2</v>
      </c>
      <c r="H2763" s="9">
        <f t="shared" ref="H2763:H2826" si="87">(F2763-0.001)/G2763</f>
        <v>-0.14196324192533821</v>
      </c>
    </row>
    <row r="2764" spans="1:8" x14ac:dyDescent="0.35">
      <c r="A2764">
        <v>2755</v>
      </c>
      <c r="B2764" s="6">
        <v>0.4618229207027551</v>
      </c>
      <c r="C2764" s="6">
        <v>7.1746462179787737E-2</v>
      </c>
      <c r="D2764" s="6">
        <v>0.17518722798230704</v>
      </c>
      <c r="E2764" s="6">
        <v>0.29124338913515013</v>
      </c>
      <c r="F2764" s="7">
        <f t="shared" si="86"/>
        <v>-2.451823181106609E-4</v>
      </c>
      <c r="G2764" s="7" cm="1">
        <f t="array" ref="G2764">SQRT(MMULT(MMULT(B2764:E2764,$M$3:$P$6),TRANSPOSE(B2764:E2764)))</f>
        <v>2.203234658990031E-2</v>
      </c>
      <c r="H2764" s="9">
        <f t="shared" si="87"/>
        <v>-5.6516100680871463E-2</v>
      </c>
    </row>
    <row r="2765" spans="1:8" x14ac:dyDescent="0.35">
      <c r="A2765">
        <v>2756</v>
      </c>
      <c r="B2765" s="6">
        <v>0.32194179220861624</v>
      </c>
      <c r="C2765" s="6">
        <v>9.7208941552880762E-2</v>
      </c>
      <c r="D2765" s="6">
        <v>0.23205936944394198</v>
      </c>
      <c r="E2765" s="6">
        <v>0.34878989679456091</v>
      </c>
      <c r="F2765" s="7">
        <f t="shared" si="86"/>
        <v>-1.7968851026256669E-4</v>
      </c>
      <c r="G2765" s="7" cm="1">
        <f t="array" ref="G2765">SQRT(MMULT(MMULT(B2765:E2765,$M$3:$P$6),TRANSPOSE(B2765:E2765)))</f>
        <v>2.2686629922166059E-2</v>
      </c>
      <c r="H2765" s="9">
        <f t="shared" si="87"/>
        <v>-5.1999283909063443E-2</v>
      </c>
    </row>
    <row r="2766" spans="1:8" x14ac:dyDescent="0.35">
      <c r="A2766">
        <v>2757</v>
      </c>
      <c r="B2766" s="6">
        <v>0.26520129854528585</v>
      </c>
      <c r="C2766" s="6">
        <v>0.26125929419871002</v>
      </c>
      <c r="D2766" s="6">
        <v>0.21563379665946231</v>
      </c>
      <c r="E2766" s="6">
        <v>0.25790561059654177</v>
      </c>
      <c r="F2766" s="7">
        <f t="shared" si="86"/>
        <v>-1.041519457875825E-3</v>
      </c>
      <c r="G2766" s="7" cm="1">
        <f t="array" ref="G2766">SQRT(MMULT(MMULT(B2766:E2766,$M$3:$P$6),TRANSPOSE(B2766:E2766)))</f>
        <v>2.0871031765503281E-2</v>
      </c>
      <c r="H2766" s="9">
        <f t="shared" si="87"/>
        <v>-9.7815933625770915E-2</v>
      </c>
    </row>
    <row r="2767" spans="1:8" x14ac:dyDescent="0.35">
      <c r="A2767">
        <v>2758</v>
      </c>
      <c r="B2767" s="6">
        <v>0.47423789104434227</v>
      </c>
      <c r="C2767" s="6">
        <v>4.122563743324709E-4</v>
      </c>
      <c r="D2767" s="6">
        <v>0.42039724545207324</v>
      </c>
      <c r="E2767" s="6">
        <v>0.10495260712925208</v>
      </c>
      <c r="F2767" s="7">
        <f t="shared" si="86"/>
        <v>-9.1087793601930811E-4</v>
      </c>
      <c r="G2767" s="7" cm="1">
        <f t="array" ref="G2767">SQRT(MMULT(MMULT(B2767:E2767,$M$3:$P$6),TRANSPOSE(B2767:E2767)))</f>
        <v>1.7309816801577081E-2</v>
      </c>
      <c r="H2767" s="9">
        <f t="shared" si="87"/>
        <v>-0.11039273020181299</v>
      </c>
    </row>
    <row r="2768" spans="1:8" x14ac:dyDescent="0.35">
      <c r="A2768">
        <v>2759</v>
      </c>
      <c r="B2768" s="6">
        <v>0.19932076184725503</v>
      </c>
      <c r="C2768" s="6">
        <v>0.30294795760995713</v>
      </c>
      <c r="D2768" s="6">
        <v>6.6532456685689467E-2</v>
      </c>
      <c r="E2768" s="6">
        <v>0.43119882385709846</v>
      </c>
      <c r="F2768" s="7">
        <f t="shared" si="86"/>
        <v>-4.1589071214018464E-4</v>
      </c>
      <c r="G2768" s="7" cm="1">
        <f t="array" ref="G2768">SQRT(MMULT(MMULT(B2768:E2768,$M$3:$P$6),TRANSPOSE(B2768:E2768)))</f>
        <v>2.5874279985039272E-2</v>
      </c>
      <c r="H2768" s="9">
        <f t="shared" si="87"/>
        <v>-5.4721936724765469E-2</v>
      </c>
    </row>
    <row r="2769" spans="1:8" x14ac:dyDescent="0.35">
      <c r="A2769">
        <v>2760</v>
      </c>
      <c r="B2769" s="6">
        <v>0.34033477477497825</v>
      </c>
      <c r="C2769" s="6">
        <v>0.24892904317826675</v>
      </c>
      <c r="D2769" s="6">
        <v>0.16058715979703564</v>
      </c>
      <c r="E2769" s="6">
        <v>0.25014902224971935</v>
      </c>
      <c r="F2769" s="7">
        <f t="shared" si="86"/>
        <v>-9.7446007082355093E-4</v>
      </c>
      <c r="G2769" s="7" cm="1">
        <f t="array" ref="G2769">SQRT(MMULT(MMULT(B2769:E2769,$M$3:$P$6),TRANSPOSE(B2769:E2769)))</f>
        <v>2.1231648054396406E-2</v>
      </c>
      <c r="H2769" s="9">
        <f t="shared" si="87"/>
        <v>-9.2996081404745329E-2</v>
      </c>
    </row>
    <row r="2770" spans="1:8" x14ac:dyDescent="0.35">
      <c r="A2770">
        <v>2761</v>
      </c>
      <c r="B2770" s="6">
        <v>0.26573404356181002</v>
      </c>
      <c r="C2770" s="6">
        <v>0.13615574353907378</v>
      </c>
      <c r="D2770" s="6">
        <v>0.37002856044141941</v>
      </c>
      <c r="E2770" s="6">
        <v>0.22808165245769693</v>
      </c>
      <c r="F2770" s="7">
        <f t="shared" si="86"/>
        <v>-8.7728242958259688E-4</v>
      </c>
      <c r="G2770" s="7" cm="1">
        <f t="array" ref="G2770">SQRT(MMULT(MMULT(B2770:E2770,$M$3:$P$6),TRANSPOSE(B2770:E2770)))</f>
        <v>1.9108758227537152E-2</v>
      </c>
      <c r="H2770" s="9">
        <f t="shared" si="87"/>
        <v>-9.8241989732084867E-2</v>
      </c>
    </row>
    <row r="2771" spans="1:8" x14ac:dyDescent="0.35">
      <c r="A2771">
        <v>2762</v>
      </c>
      <c r="B2771" s="6">
        <v>0.30852055448430982</v>
      </c>
      <c r="C2771" s="6">
        <v>0.1409108126806132</v>
      </c>
      <c r="D2771" s="6">
        <v>0.2469091360215086</v>
      </c>
      <c r="E2771" s="6">
        <v>0.30365949681356835</v>
      </c>
      <c r="F2771" s="7">
        <f t="shared" si="86"/>
        <v>-5.0291897456399709E-4</v>
      </c>
      <c r="G2771" s="7" cm="1">
        <f t="array" ref="G2771">SQRT(MMULT(MMULT(B2771:E2771,$M$3:$P$6),TRANSPOSE(B2771:E2771)))</f>
        <v>2.1534824750580817E-2</v>
      </c>
      <c r="H2771" s="9">
        <f t="shared" si="87"/>
        <v>-6.9790165091706241E-2</v>
      </c>
    </row>
    <row r="2772" spans="1:8" x14ac:dyDescent="0.35">
      <c r="A2772">
        <v>2763</v>
      </c>
      <c r="B2772" s="6">
        <v>0.45924970674450732</v>
      </c>
      <c r="C2772" s="6">
        <v>6.4326200649717502E-2</v>
      </c>
      <c r="D2772" s="6">
        <v>0.13730171862192669</v>
      </c>
      <c r="E2772" s="6">
        <v>0.33912237398384859</v>
      </c>
      <c r="F2772" s="7">
        <f t="shared" si="86"/>
        <v>-1.1822067867931201E-5</v>
      </c>
      <c r="G2772" s="7" cm="1">
        <f t="array" ref="G2772">SQRT(MMULT(MMULT(B2772:E2772,$M$3:$P$6),TRANSPOSE(B2772:E2772)))</f>
        <v>2.3362618145960214E-2</v>
      </c>
      <c r="H2772" s="9">
        <f t="shared" si="87"/>
        <v>-4.3309446807137587E-2</v>
      </c>
    </row>
    <row r="2773" spans="1:8" x14ac:dyDescent="0.35">
      <c r="A2773">
        <v>2764</v>
      </c>
      <c r="B2773" s="6">
        <v>0.17888571618520899</v>
      </c>
      <c r="C2773" s="6">
        <v>0.306717246421086</v>
      </c>
      <c r="D2773" s="6">
        <v>0.42835177460318047</v>
      </c>
      <c r="E2773" s="6">
        <v>8.604526279052456E-2</v>
      </c>
      <c r="F2773" s="7">
        <f t="shared" si="86"/>
        <v>-2.0168999733376396E-3</v>
      </c>
      <c r="G2773" s="7" cm="1">
        <f t="array" ref="G2773">SQRT(MMULT(MMULT(B2773:E2773,$M$3:$P$6),TRANSPOSE(B2773:E2773)))</f>
        <v>1.7025780484104365E-2</v>
      </c>
      <c r="H2773" s="9">
        <f t="shared" si="87"/>
        <v>-0.17719598676573342</v>
      </c>
    </row>
    <row r="2774" spans="1:8" x14ac:dyDescent="0.35">
      <c r="A2774">
        <v>2765</v>
      </c>
      <c r="B2774" s="6">
        <v>0.23169090616799515</v>
      </c>
      <c r="C2774" s="6">
        <v>0.21683216867694746</v>
      </c>
      <c r="D2774" s="6">
        <v>0.29362590287169288</v>
      </c>
      <c r="E2774" s="6">
        <v>0.25785102228336454</v>
      </c>
      <c r="F2774" s="7">
        <f t="shared" si="86"/>
        <v>-9.6788337404336454E-4</v>
      </c>
      <c r="G2774" s="7" cm="1">
        <f t="array" ref="G2774">SQRT(MMULT(MMULT(B2774:E2774,$M$3:$P$6),TRANSPOSE(B2774:E2774)))</f>
        <v>2.0222044497033371E-2</v>
      </c>
      <c r="H2774" s="9">
        <f t="shared" si="87"/>
        <v>-9.7313769353640694E-2</v>
      </c>
    </row>
    <row r="2775" spans="1:8" x14ac:dyDescent="0.35">
      <c r="A2775">
        <v>2766</v>
      </c>
      <c r="B2775" s="6">
        <v>0.30806434189293419</v>
      </c>
      <c r="C2775" s="6">
        <v>0.27326213653149189</v>
      </c>
      <c r="D2775" s="6">
        <v>0.31978756406850434</v>
      </c>
      <c r="E2775" s="6">
        <v>9.8885957507069647E-2</v>
      </c>
      <c r="F2775" s="7">
        <f t="shared" si="86"/>
        <v>-1.7530224564089234E-3</v>
      </c>
      <c r="G2775" s="7" cm="1">
        <f t="array" ref="G2775">SQRT(MMULT(MMULT(B2775:E2775,$M$3:$P$6),TRANSPOSE(B2775:E2775)))</f>
        <v>1.7934375606107479E-2</v>
      </c>
      <c r="H2775" s="9">
        <f t="shared" si="87"/>
        <v>-0.15350534174556893</v>
      </c>
    </row>
    <row r="2776" spans="1:8" x14ac:dyDescent="0.35">
      <c r="A2776">
        <v>2767</v>
      </c>
      <c r="B2776" s="6">
        <v>0.31318431906313726</v>
      </c>
      <c r="C2776" s="6">
        <v>0.29346243265037697</v>
      </c>
      <c r="D2776" s="6">
        <v>0.20574741235052127</v>
      </c>
      <c r="E2776" s="6">
        <v>0.18760583593596453</v>
      </c>
      <c r="F2776" s="7">
        <f t="shared" si="86"/>
        <v>-1.3923111264845657E-3</v>
      </c>
      <c r="G2776" s="7" cm="1">
        <f t="array" ref="G2776">SQRT(MMULT(MMULT(B2776:E2776,$M$3:$P$6),TRANSPOSE(B2776:E2776)))</f>
        <v>1.9878851780874632E-2</v>
      </c>
      <c r="H2776" s="9">
        <f t="shared" si="87"/>
        <v>-0.12034453261461506</v>
      </c>
    </row>
    <row r="2777" spans="1:8" x14ac:dyDescent="0.35">
      <c r="A2777">
        <v>2768</v>
      </c>
      <c r="B2777" s="6">
        <v>0.24556556419677752</v>
      </c>
      <c r="C2777" s="6">
        <v>0.28841715600649998</v>
      </c>
      <c r="D2777" s="6">
        <v>0.31872840984875866</v>
      </c>
      <c r="E2777" s="6">
        <v>0.14728886994796381</v>
      </c>
      <c r="F2777" s="7">
        <f t="shared" si="86"/>
        <v>-1.6294497589075096E-3</v>
      </c>
      <c r="G2777" s="7" cm="1">
        <f t="array" ref="G2777">SQRT(MMULT(MMULT(B2777:E2777,$M$3:$P$6),TRANSPOSE(B2777:E2777)))</f>
        <v>1.839285275853084E-2</v>
      </c>
      <c r="H2777" s="9">
        <f t="shared" si="87"/>
        <v>-0.14296040931920892</v>
      </c>
    </row>
    <row r="2778" spans="1:8" x14ac:dyDescent="0.35">
      <c r="A2778">
        <v>2769</v>
      </c>
      <c r="B2778" s="6">
        <v>0.14256603447297342</v>
      </c>
      <c r="C2778" s="6">
        <v>0.24930338814308753</v>
      </c>
      <c r="D2778" s="6">
        <v>8.0615460195331348E-2</v>
      </c>
      <c r="E2778" s="6">
        <v>0.52751511718860766</v>
      </c>
      <c r="F2778" s="7">
        <f t="shared" si="86"/>
        <v>9.6241410653248117E-5</v>
      </c>
      <c r="G2778" s="7" cm="1">
        <f t="array" ref="G2778">SQRT(MMULT(MMULT(B2778:E2778,$M$3:$P$6),TRANSPOSE(B2778:E2778)))</f>
        <v>2.8327061556542608E-2</v>
      </c>
      <c r="H2778" s="9">
        <f t="shared" si="87"/>
        <v>-3.1904424239089978E-2</v>
      </c>
    </row>
    <row r="2779" spans="1:8" x14ac:dyDescent="0.35">
      <c r="A2779">
        <v>2770</v>
      </c>
      <c r="B2779" s="6">
        <v>0.29784006351061471</v>
      </c>
      <c r="C2779" s="6">
        <v>0.23742136670706465</v>
      </c>
      <c r="D2779" s="6">
        <v>2.685044496596772E-2</v>
      </c>
      <c r="E2779" s="6">
        <v>0.43788812481635292</v>
      </c>
      <c r="F2779" s="7">
        <f t="shared" si="86"/>
        <v>-1.3296922404174515E-4</v>
      </c>
      <c r="G2779" s="7" cm="1">
        <f t="array" ref="G2779">SQRT(MMULT(MMULT(B2779:E2779,$M$3:$P$6),TRANSPOSE(B2779:E2779)))</f>
        <v>2.6384940473640223E-2</v>
      </c>
      <c r="H2779" s="9">
        <f t="shared" si="87"/>
        <v>-4.293999545587885E-2</v>
      </c>
    </row>
    <row r="2780" spans="1:8" x14ac:dyDescent="0.35">
      <c r="A2780">
        <v>2771</v>
      </c>
      <c r="B2780" s="6">
        <v>0.20076830552066371</v>
      </c>
      <c r="C2780" s="6">
        <v>0.2325455878457959</v>
      </c>
      <c r="D2780" s="6">
        <v>0.42130093277274894</v>
      </c>
      <c r="E2780" s="6">
        <v>0.14538517386079147</v>
      </c>
      <c r="F2780" s="7">
        <f t="shared" si="86"/>
        <v>-1.5477780075910943E-3</v>
      </c>
      <c r="G2780" s="7" cm="1">
        <f t="array" ref="G2780">SQRT(MMULT(MMULT(B2780:E2780,$M$3:$P$6),TRANSPOSE(B2780:E2780)))</f>
        <v>1.7524427685002009E-2</v>
      </c>
      <c r="H2780" s="9">
        <f t="shared" si="87"/>
        <v>-0.14538437736095472</v>
      </c>
    </row>
    <row r="2781" spans="1:8" x14ac:dyDescent="0.35">
      <c r="A2781">
        <v>2772</v>
      </c>
      <c r="B2781" s="6">
        <v>0.56667133513553347</v>
      </c>
      <c r="C2781" s="6">
        <v>4.9184207497687954E-2</v>
      </c>
      <c r="D2781" s="6">
        <v>0.23708426429137769</v>
      </c>
      <c r="E2781" s="6">
        <v>0.1470601930754008</v>
      </c>
      <c r="F2781" s="7">
        <f t="shared" si="86"/>
        <v>-7.4622368840875346E-4</v>
      </c>
      <c r="G2781" s="7" cm="1">
        <f t="array" ref="G2781">SQRT(MMULT(MMULT(B2781:E2781,$M$3:$P$6),TRANSPOSE(B2781:E2781)))</f>
        <v>1.9359759440064104E-2</v>
      </c>
      <c r="H2781" s="9">
        <f t="shared" si="87"/>
        <v>-9.0198625340097274E-2</v>
      </c>
    </row>
    <row r="2782" spans="1:8" x14ac:dyDescent="0.35">
      <c r="A2782">
        <v>2773</v>
      </c>
      <c r="B2782" s="6">
        <v>0.11755806144927153</v>
      </c>
      <c r="C2782" s="6">
        <v>0.42884232307099329</v>
      </c>
      <c r="D2782" s="6">
        <v>0.42422438603049839</v>
      </c>
      <c r="E2782" s="6">
        <v>2.9375229449236859E-2</v>
      </c>
      <c r="F2782" s="7">
        <f t="shared" si="86"/>
        <v>-2.6269420455177273E-3</v>
      </c>
      <c r="G2782" s="7" cm="1">
        <f t="array" ref="G2782">SQRT(MMULT(MMULT(B2782:E2782,$M$3:$P$6),TRANSPOSE(B2782:E2782)))</f>
        <v>1.7147653843535653E-2</v>
      </c>
      <c r="H2782" s="9">
        <f t="shared" si="87"/>
        <v>-0.21151243654740656</v>
      </c>
    </row>
    <row r="2783" spans="1:8" x14ac:dyDescent="0.35">
      <c r="A2783">
        <v>2774</v>
      </c>
      <c r="B2783" s="6">
        <v>0.45858233392464115</v>
      </c>
      <c r="C2783" s="6">
        <v>6.2357164066185786E-2</v>
      </c>
      <c r="D2783" s="6">
        <v>0.20215755356809667</v>
      </c>
      <c r="E2783" s="6">
        <v>0.27690294844107649</v>
      </c>
      <c r="F2783" s="7">
        <f t="shared" si="86"/>
        <v>-2.9116217303529451E-4</v>
      </c>
      <c r="G2783" s="7" cm="1">
        <f t="array" ref="G2783">SQRT(MMULT(MMULT(B2783:E2783,$M$3:$P$6),TRANSPOSE(B2783:E2783)))</f>
        <v>2.152805574399216E-2</v>
      </c>
      <c r="H2783" s="9">
        <f t="shared" si="87"/>
        <v>-5.9975791050969368E-2</v>
      </c>
    </row>
    <row r="2784" spans="1:8" x14ac:dyDescent="0.35">
      <c r="A2784">
        <v>2775</v>
      </c>
      <c r="B2784" s="6">
        <v>3.9709388661699159E-2</v>
      </c>
      <c r="C2784" s="6">
        <v>0.59802511086713572</v>
      </c>
      <c r="D2784" s="6">
        <v>2.7945990774880206E-2</v>
      </c>
      <c r="E2784" s="6">
        <v>0.33431950969628504</v>
      </c>
      <c r="F2784" s="7">
        <f t="shared" si="86"/>
        <v>-1.7185449975796565E-3</v>
      </c>
      <c r="G2784" s="7" cm="1">
        <f t="array" ref="G2784">SQRT(MMULT(MMULT(B2784:E2784,$M$3:$P$6),TRANSPOSE(B2784:E2784)))</f>
        <v>2.4413138674654725E-2</v>
      </c>
      <c r="H2784" s="9">
        <f t="shared" si="87"/>
        <v>-0.11135581679229146</v>
      </c>
    </row>
    <row r="2785" spans="1:8" x14ac:dyDescent="0.35">
      <c r="A2785">
        <v>2776</v>
      </c>
      <c r="B2785" s="6">
        <v>0.27679365524356919</v>
      </c>
      <c r="C2785" s="6">
        <v>0.20290213479972982</v>
      </c>
      <c r="D2785" s="6">
        <v>0.23103948168498342</v>
      </c>
      <c r="E2785" s="6">
        <v>0.28926472827171745</v>
      </c>
      <c r="F2785" s="7">
        <f t="shared" si="86"/>
        <v>-7.4769754611051095E-4</v>
      </c>
      <c r="G2785" s="7" cm="1">
        <f t="array" ref="G2785">SQRT(MMULT(MMULT(B2785:E2785,$M$3:$P$6),TRANSPOSE(B2785:E2785)))</f>
        <v>2.133618072736863E-2</v>
      </c>
      <c r="H2785" s="9">
        <f t="shared" si="87"/>
        <v>-8.1912389496620677E-2</v>
      </c>
    </row>
    <row r="2786" spans="1:8" x14ac:dyDescent="0.35">
      <c r="A2786">
        <v>2777</v>
      </c>
      <c r="B2786" s="6">
        <v>0.22727541920977204</v>
      </c>
      <c r="C2786" s="6">
        <v>0.25273859541880117</v>
      </c>
      <c r="D2786" s="6">
        <v>0.30629538915141691</v>
      </c>
      <c r="E2786" s="6">
        <v>0.21369059622000988</v>
      </c>
      <c r="F2786" s="7">
        <f t="shared" si="86"/>
        <v>-1.2592951516151177E-3</v>
      </c>
      <c r="G2786" s="7" cm="1">
        <f t="array" ref="G2786">SQRT(MMULT(MMULT(B2786:E2786,$M$3:$P$6),TRANSPOSE(B2786:E2786)))</f>
        <v>1.9367348575683032E-2</v>
      </c>
      <c r="H2786" s="9">
        <f t="shared" si="87"/>
        <v>-0.11665485044513579</v>
      </c>
    </row>
    <row r="2787" spans="1:8" x14ac:dyDescent="0.35">
      <c r="A2787">
        <v>2778</v>
      </c>
      <c r="B2787" s="6">
        <v>3.3659160912560812E-2</v>
      </c>
      <c r="C2787" s="6">
        <v>0.4016486120180438</v>
      </c>
      <c r="D2787" s="6">
        <v>0.13954647024054434</v>
      </c>
      <c r="E2787" s="6">
        <v>0.42514575682885108</v>
      </c>
      <c r="F2787" s="7">
        <f t="shared" si="86"/>
        <v>-8.4046643858740121E-4</v>
      </c>
      <c r="G2787" s="7" cm="1">
        <f t="array" ref="G2787">SQRT(MMULT(MMULT(B2787:E2787,$M$3:$P$6),TRANSPOSE(B2787:E2787)))</f>
        <v>2.5253621406863987E-2</v>
      </c>
      <c r="H2787" s="9">
        <f t="shared" si="87"/>
        <v>-7.2879307444086355E-2</v>
      </c>
    </row>
    <row r="2788" spans="1:8" x14ac:dyDescent="0.35">
      <c r="A2788">
        <v>2779</v>
      </c>
      <c r="B2788" s="6">
        <v>0.21066072764271315</v>
      </c>
      <c r="C2788" s="6">
        <v>8.6827975688508793E-2</v>
      </c>
      <c r="D2788" s="6">
        <v>0.32831430883804863</v>
      </c>
      <c r="E2788" s="6">
        <v>0.37419698783072958</v>
      </c>
      <c r="F2788" s="7">
        <f t="shared" si="86"/>
        <v>-1.4702316177244617E-4</v>
      </c>
      <c r="G2788" s="7" cm="1">
        <f t="array" ref="G2788">SQRT(MMULT(MMULT(B2788:E2788,$M$3:$P$6),TRANSPOSE(B2788:E2788)))</f>
        <v>2.2589402135307336E-2</v>
      </c>
      <c r="H2788" s="9">
        <f t="shared" si="87"/>
        <v>-5.0777048232703952E-2</v>
      </c>
    </row>
    <row r="2789" spans="1:8" x14ac:dyDescent="0.35">
      <c r="A2789">
        <v>2780</v>
      </c>
      <c r="B2789" s="6">
        <v>0.19616760876569209</v>
      </c>
      <c r="C2789" s="6">
        <v>0.38408557339338439</v>
      </c>
      <c r="D2789" s="6">
        <v>0.36308597843121732</v>
      </c>
      <c r="E2789" s="6">
        <v>5.6660839409706162E-2</v>
      </c>
      <c r="F2789" s="7">
        <f t="shared" si="86"/>
        <v>-2.3192481113135694E-3</v>
      </c>
      <c r="G2789" s="7" cm="1">
        <f t="array" ref="G2789">SQRT(MMULT(MMULT(B2789:E2789,$M$3:$P$6),TRANSPOSE(B2789:E2789)))</f>
        <v>1.7524921846194037E-2</v>
      </c>
      <c r="H2789" s="9">
        <f t="shared" si="87"/>
        <v>-0.18940159279708427</v>
      </c>
    </row>
    <row r="2790" spans="1:8" x14ac:dyDescent="0.35">
      <c r="A2790">
        <v>2781</v>
      </c>
      <c r="B2790" s="6">
        <v>0.21341489629645166</v>
      </c>
      <c r="C2790" s="6">
        <v>7.7331039636637677E-2</v>
      </c>
      <c r="D2790" s="6">
        <v>5.0615533337943527E-4</v>
      </c>
      <c r="E2790" s="6">
        <v>0.70874790873353111</v>
      </c>
      <c r="F2790" s="7">
        <f t="shared" si="86"/>
        <v>1.4022595035244269E-3</v>
      </c>
      <c r="G2790" s="7" cm="1">
        <f t="array" ref="G2790">SQRT(MMULT(MMULT(B2790:E2790,$M$3:$P$6),TRANSPOSE(B2790:E2790)))</f>
        <v>3.4435202700533622E-2</v>
      </c>
      <c r="H2790" s="9">
        <f t="shared" si="87"/>
        <v>1.1681635999726329E-2</v>
      </c>
    </row>
    <row r="2791" spans="1:8" x14ac:dyDescent="0.35">
      <c r="A2791">
        <v>2782</v>
      </c>
      <c r="B2791" s="6">
        <v>0.43490297741464873</v>
      </c>
      <c r="C2791" s="6">
        <v>0.39633670648264197</v>
      </c>
      <c r="D2791" s="6">
        <v>1.2075490074473651E-2</v>
      </c>
      <c r="E2791" s="6">
        <v>0.15668482602823555</v>
      </c>
      <c r="F2791" s="7">
        <f t="shared" si="86"/>
        <v>-1.6614503811974522E-3</v>
      </c>
      <c r="G2791" s="7" cm="1">
        <f t="array" ref="G2791">SQRT(MMULT(MMULT(B2791:E2791,$M$3:$P$6),TRANSPOSE(B2791:E2791)))</f>
        <v>2.1562760931883227E-2</v>
      </c>
      <c r="H2791" s="9">
        <f t="shared" si="87"/>
        <v>-0.12342808926950381</v>
      </c>
    </row>
    <row r="2792" spans="1:8" x14ac:dyDescent="0.35">
      <c r="A2792">
        <v>2783</v>
      </c>
      <c r="B2792" s="6">
        <v>9.1174129769087987E-3</v>
      </c>
      <c r="C2792" s="6">
        <v>0.33863822376221742</v>
      </c>
      <c r="D2792" s="6">
        <v>0.3316592050891578</v>
      </c>
      <c r="E2792" s="6">
        <v>0.32058515817171596</v>
      </c>
      <c r="F2792" s="7">
        <f t="shared" si="86"/>
        <v>-1.1896559444190612E-3</v>
      </c>
      <c r="G2792" s="7" cm="1">
        <f t="array" ref="G2792">SQRT(MMULT(MMULT(B2792:E2792,$M$3:$P$6),TRANSPOSE(B2792:E2792)))</f>
        <v>2.1380707321615386E-2</v>
      </c>
      <c r="H2792" s="9">
        <f t="shared" si="87"/>
        <v>-0.10241269905067038</v>
      </c>
    </row>
    <row r="2793" spans="1:8" x14ac:dyDescent="0.35">
      <c r="A2793">
        <v>2784</v>
      </c>
      <c r="B2793" s="6">
        <v>0.197807307247678</v>
      </c>
      <c r="C2793" s="6">
        <v>0.36684209608912327</v>
      </c>
      <c r="D2793" s="6">
        <v>0.2528540627663225</v>
      </c>
      <c r="E2793" s="6">
        <v>0.18249653389687612</v>
      </c>
      <c r="F2793" s="7">
        <f t="shared" si="86"/>
        <v>-1.7031891178305692E-3</v>
      </c>
      <c r="G2793" s="7" cm="1">
        <f t="array" ref="G2793">SQRT(MMULT(MMULT(B2793:E2793,$M$3:$P$6),TRANSPOSE(B2793:E2793)))</f>
        <v>1.9469226002080144E-2</v>
      </c>
      <c r="H2793" s="9">
        <f t="shared" si="87"/>
        <v>-0.13884420045983098</v>
      </c>
    </row>
    <row r="2794" spans="1:8" x14ac:dyDescent="0.35">
      <c r="A2794">
        <v>2785</v>
      </c>
      <c r="B2794" s="6">
        <v>0.43929286489995384</v>
      </c>
      <c r="C2794" s="6">
        <v>0.12734710899608775</v>
      </c>
      <c r="D2794" s="6">
        <v>0.35804901615409662</v>
      </c>
      <c r="E2794" s="6">
        <v>7.531100994986159E-2</v>
      </c>
      <c r="F2794" s="7">
        <f t="shared" si="86"/>
        <v>-1.3837374291379898E-3</v>
      </c>
      <c r="G2794" s="7" cm="1">
        <f t="array" ref="G2794">SQRT(MMULT(MMULT(B2794:E2794,$M$3:$P$6),TRANSPOSE(B2794:E2794)))</f>
        <v>1.7474705144619979E-2</v>
      </c>
      <c r="H2794" s="9">
        <f t="shared" si="87"/>
        <v>-0.13641073823050356</v>
      </c>
    </row>
    <row r="2795" spans="1:8" x14ac:dyDescent="0.35">
      <c r="A2795">
        <v>2786</v>
      </c>
      <c r="B2795" s="6">
        <v>7.4707561582253806E-2</v>
      </c>
      <c r="C2795" s="6">
        <v>9.6601583852975945E-2</v>
      </c>
      <c r="D2795" s="6">
        <v>0.42402968203318031</v>
      </c>
      <c r="E2795" s="6">
        <v>0.40466117253158995</v>
      </c>
      <c r="F2795" s="7">
        <f t="shared" si="86"/>
        <v>-1.6351134907476375E-4</v>
      </c>
      <c r="G2795" s="7" cm="1">
        <f t="array" ref="G2795">SQRT(MMULT(MMULT(B2795:E2795,$M$3:$P$6),TRANSPOSE(B2795:E2795)))</f>
        <v>2.2811216261932766E-2</v>
      </c>
      <c r="H2795" s="9">
        <f t="shared" si="87"/>
        <v>-5.100610750933194E-2</v>
      </c>
    </row>
    <row r="2796" spans="1:8" x14ac:dyDescent="0.35">
      <c r="A2796">
        <v>2787</v>
      </c>
      <c r="B2796" s="6">
        <v>0.31303176142059824</v>
      </c>
      <c r="C2796" s="6">
        <v>9.5603326413863321E-2</v>
      </c>
      <c r="D2796" s="6">
        <v>0.32127149369676661</v>
      </c>
      <c r="E2796" s="6">
        <v>0.27009341846877183</v>
      </c>
      <c r="F2796" s="7">
        <f t="shared" si="86"/>
        <v>-5.4294517757802181E-4</v>
      </c>
      <c r="G2796" s="7" cm="1">
        <f t="array" ref="G2796">SQRT(MMULT(MMULT(B2796:E2796,$M$3:$P$6),TRANSPOSE(B2796:E2796)))</f>
        <v>2.0301644912022129E-2</v>
      </c>
      <c r="H2796" s="9">
        <f t="shared" si="87"/>
        <v>-7.6000993233032457E-2</v>
      </c>
    </row>
    <row r="2797" spans="1:8" x14ac:dyDescent="0.35">
      <c r="A2797">
        <v>2788</v>
      </c>
      <c r="B2797" s="6">
        <v>0.30484929334116995</v>
      </c>
      <c r="C2797" s="6">
        <v>0.12749960530592216</v>
      </c>
      <c r="D2797" s="6">
        <v>0.36179750751015355</v>
      </c>
      <c r="E2797" s="6">
        <v>0.20585359384275434</v>
      </c>
      <c r="F2797" s="7">
        <f t="shared" si="86"/>
        <v>-9.1986880139097518E-4</v>
      </c>
      <c r="G2797" s="7" cm="1">
        <f t="array" ref="G2797">SQRT(MMULT(MMULT(B2797:E2797,$M$3:$P$6),TRANSPOSE(B2797:E2797)))</f>
        <v>1.8809914396166676E-2</v>
      </c>
      <c r="H2797" s="9">
        <f t="shared" si="87"/>
        <v>-0.10206685479558751</v>
      </c>
    </row>
    <row r="2798" spans="1:8" x14ac:dyDescent="0.35">
      <c r="A2798">
        <v>2789</v>
      </c>
      <c r="B2798" s="6">
        <v>0.2837145957224162</v>
      </c>
      <c r="C2798" s="6">
        <v>0.35225625668788796</v>
      </c>
      <c r="D2798" s="6">
        <v>2.0224644124349486E-2</v>
      </c>
      <c r="E2798" s="6">
        <v>0.34380450346534636</v>
      </c>
      <c r="F2798" s="7">
        <f t="shared" si="86"/>
        <v>-8.5019544224690553E-4</v>
      </c>
      <c r="G2798" s="7" cm="1">
        <f t="array" ref="G2798">SQRT(MMULT(MMULT(B2798:E2798,$M$3:$P$6),TRANSPOSE(B2798:E2798)))</f>
        <v>2.4297225232720907E-2</v>
      </c>
      <c r="H2798" s="9">
        <f t="shared" si="87"/>
        <v>-7.6148425366500697E-2</v>
      </c>
    </row>
    <row r="2799" spans="1:8" x14ac:dyDescent="0.35">
      <c r="A2799">
        <v>2790</v>
      </c>
      <c r="B2799" s="6">
        <v>0.19371088890880567</v>
      </c>
      <c r="C2799" s="6">
        <v>0.33118734335338762</v>
      </c>
      <c r="D2799" s="6">
        <v>0.2452070816183253</v>
      </c>
      <c r="E2799" s="6">
        <v>0.22989468611948155</v>
      </c>
      <c r="F2799" s="7">
        <f t="shared" si="86"/>
        <v>-1.4058871323743708E-3</v>
      </c>
      <c r="G2799" s="7" cm="1">
        <f t="array" ref="G2799">SQRT(MMULT(MMULT(B2799:E2799,$M$3:$P$6),TRANSPOSE(B2799:E2799)))</f>
        <v>2.0188810795986906E-2</v>
      </c>
      <c r="H2799" s="9">
        <f t="shared" si="87"/>
        <v>-0.11916933378030412</v>
      </c>
    </row>
    <row r="2800" spans="1:8" x14ac:dyDescent="0.35">
      <c r="A2800">
        <v>2791</v>
      </c>
      <c r="B2800" s="6">
        <v>0.14663891349841587</v>
      </c>
      <c r="C2800" s="6">
        <v>0.33701730434336818</v>
      </c>
      <c r="D2800" s="6">
        <v>0.36343098501385979</v>
      </c>
      <c r="E2800" s="6">
        <v>0.15291279714435624</v>
      </c>
      <c r="F2800" s="7">
        <f t="shared" si="86"/>
        <v>-1.8161485150521343E-3</v>
      </c>
      <c r="G2800" s="7" cm="1">
        <f t="array" ref="G2800">SQRT(MMULT(MMULT(B2800:E2800,$M$3:$P$6),TRANSPOSE(B2800:E2800)))</f>
        <v>1.8180047236986612E-2</v>
      </c>
      <c r="H2800" s="9">
        <f t="shared" si="87"/>
        <v>-0.15490325620952114</v>
      </c>
    </row>
    <row r="2801" spans="1:8" x14ac:dyDescent="0.35">
      <c r="A2801">
        <v>2792</v>
      </c>
      <c r="B2801" s="6">
        <v>0.25482138911140267</v>
      </c>
      <c r="C2801" s="6">
        <v>0.2398666722334428</v>
      </c>
      <c r="D2801" s="6">
        <v>9.4650887128140612E-2</v>
      </c>
      <c r="E2801" s="6">
        <v>0.41066105152701399</v>
      </c>
      <c r="F2801" s="7">
        <f t="shared" si="86"/>
        <v>-3.0456305118578748E-4</v>
      </c>
      <c r="G2801" s="7" cm="1">
        <f t="array" ref="G2801">SQRT(MMULT(MMULT(B2801:E2801,$M$3:$P$6),TRANSPOSE(B2801:E2801)))</f>
        <v>2.5148346188822987E-2</v>
      </c>
      <c r="H2801" s="9">
        <f t="shared" si="87"/>
        <v>-5.1874705453418317E-2</v>
      </c>
    </row>
    <row r="2802" spans="1:8" x14ac:dyDescent="0.35">
      <c r="A2802">
        <v>2793</v>
      </c>
      <c r="B2802" s="6">
        <v>0.30436582620531283</v>
      </c>
      <c r="C2802" s="6">
        <v>0.48589570237758695</v>
      </c>
      <c r="D2802" s="6">
        <v>0.13571272786083025</v>
      </c>
      <c r="E2802" s="6">
        <v>7.4025743556270118E-2</v>
      </c>
      <c r="F2802" s="7">
        <f t="shared" si="86"/>
        <v>-2.3790103474833077E-3</v>
      </c>
      <c r="G2802" s="7" cm="1">
        <f t="array" ref="G2802">SQRT(MMULT(MMULT(B2802:E2802,$M$3:$P$6),TRANSPOSE(B2802:E2802)))</f>
        <v>1.9836585502948607E-2</v>
      </c>
      <c r="H2802" s="9">
        <f t="shared" si="87"/>
        <v>-0.17034233774663665</v>
      </c>
    </row>
    <row r="2803" spans="1:8" x14ac:dyDescent="0.35">
      <c r="A2803">
        <v>2794</v>
      </c>
      <c r="B2803" s="6">
        <v>0.44084215444843988</v>
      </c>
      <c r="C2803" s="6">
        <v>0.2778737516563492</v>
      </c>
      <c r="D2803" s="6">
        <v>0.10187433683290778</v>
      </c>
      <c r="E2803" s="6">
        <v>0.17940975706230322</v>
      </c>
      <c r="F2803" s="7">
        <f t="shared" si="86"/>
        <v>-1.2685126368149973E-3</v>
      </c>
      <c r="G2803" s="7" cm="1">
        <f t="array" ref="G2803">SQRT(MMULT(MMULT(B2803:E2803,$M$3:$P$6),TRANSPOSE(B2803:E2803)))</f>
        <v>2.0814037753388345E-2</v>
      </c>
      <c r="H2803" s="9">
        <f t="shared" si="87"/>
        <v>-0.10898955136399247</v>
      </c>
    </row>
    <row r="2804" spans="1:8" x14ac:dyDescent="0.35">
      <c r="A2804">
        <v>2795</v>
      </c>
      <c r="B2804" s="6">
        <v>0.32014651367242675</v>
      </c>
      <c r="C2804" s="6">
        <v>0.20559190095278287</v>
      </c>
      <c r="D2804" s="6">
        <v>0.24358153831211465</v>
      </c>
      <c r="E2804" s="6">
        <v>0.2306800470626757</v>
      </c>
      <c r="F2804" s="7">
        <f t="shared" si="86"/>
        <v>-9.7894614846506041E-4</v>
      </c>
      <c r="G2804" s="7" cm="1">
        <f t="array" ref="G2804">SQRT(MMULT(MMULT(B2804:E2804,$M$3:$P$6),TRANSPOSE(B2804:E2804)))</f>
        <v>2.0166380997641665E-2</v>
      </c>
      <c r="H2804" s="9">
        <f t="shared" si="87"/>
        <v>-9.81309511456957E-2</v>
      </c>
    </row>
    <row r="2805" spans="1:8" x14ac:dyDescent="0.35">
      <c r="A2805">
        <v>2796</v>
      </c>
      <c r="B2805" s="6">
        <v>0.62771172234774941</v>
      </c>
      <c r="C2805" s="6">
        <v>0.21360781932869319</v>
      </c>
      <c r="D2805" s="6">
        <v>0.14823422729473995</v>
      </c>
      <c r="E2805" s="6">
        <v>1.0446231028817381E-2</v>
      </c>
      <c r="F2805" s="7">
        <f t="shared" si="86"/>
        <v>-1.7030212268247936E-3</v>
      </c>
      <c r="G2805" s="7" cm="1">
        <f t="array" ref="G2805">SQRT(MMULT(MMULT(B2805:E2805,$M$3:$P$6),TRANSPOSE(B2805:E2805)))</f>
        <v>1.9509479594967634E-2</v>
      </c>
      <c r="H2805" s="9">
        <f t="shared" si="87"/>
        <v>-0.1385491198607893</v>
      </c>
    </row>
    <row r="2806" spans="1:8" x14ac:dyDescent="0.35">
      <c r="A2806">
        <v>2797</v>
      </c>
      <c r="B2806" s="6">
        <v>0.24681230624621542</v>
      </c>
      <c r="C2806" s="6">
        <v>0.32702733354289182</v>
      </c>
      <c r="D2806" s="6">
        <v>0.36280656125696048</v>
      </c>
      <c r="E2806" s="6">
        <v>6.3353798953932131E-2</v>
      </c>
      <c r="F2806" s="7">
        <f t="shared" si="86"/>
        <v>-2.103017024408222E-3</v>
      </c>
      <c r="G2806" s="7" cm="1">
        <f t="array" ref="G2806">SQRT(MMULT(MMULT(B2806:E2806,$M$3:$P$6),TRANSPOSE(B2806:E2806)))</f>
        <v>1.743623741225251E-2</v>
      </c>
      <c r="H2806" s="9">
        <f t="shared" si="87"/>
        <v>-0.1779636828199942</v>
      </c>
    </row>
    <row r="2807" spans="1:8" x14ac:dyDescent="0.35">
      <c r="A2807">
        <v>2798</v>
      </c>
      <c r="B2807" s="6">
        <v>0.33447725533401607</v>
      </c>
      <c r="C2807" s="6">
        <v>0.25736574571292792</v>
      </c>
      <c r="D2807" s="6">
        <v>0.3822555398561962</v>
      </c>
      <c r="E2807" s="6">
        <v>2.5901459096859803E-2</v>
      </c>
      <c r="F2807" s="7">
        <f t="shared" si="86"/>
        <v>-2.0217846876137082E-3</v>
      </c>
      <c r="G2807" s="7" cm="1">
        <f t="array" ref="G2807">SQRT(MMULT(MMULT(B2807:E2807,$M$3:$P$6),TRANSPOSE(B2807:E2807)))</f>
        <v>1.7099159730341412E-2</v>
      </c>
      <c r="H2807" s="9">
        <f t="shared" si="87"/>
        <v>-0.17672123866132067</v>
      </c>
    </row>
    <row r="2808" spans="1:8" x14ac:dyDescent="0.35">
      <c r="A2808">
        <v>2799</v>
      </c>
      <c r="B2808" s="6">
        <v>0.32665587364216153</v>
      </c>
      <c r="C2808" s="6">
        <v>0.30480008609953163</v>
      </c>
      <c r="D2808" s="6">
        <v>0.15644706318712018</v>
      </c>
      <c r="E2808" s="6">
        <v>0.21209697707118658</v>
      </c>
      <c r="F2808" s="7">
        <f t="shared" si="86"/>
        <v>-1.2948384865063469E-3</v>
      </c>
      <c r="G2808" s="7" cm="1">
        <f t="array" ref="G2808">SQRT(MMULT(MMULT(B2808:E2808,$M$3:$P$6),TRANSPOSE(B2808:E2808)))</f>
        <v>2.0681857795201191E-2</v>
      </c>
      <c r="H2808" s="9">
        <f t="shared" si="87"/>
        <v>-0.11095901099556046</v>
      </c>
    </row>
    <row r="2809" spans="1:8" x14ac:dyDescent="0.35">
      <c r="A2809">
        <v>2800</v>
      </c>
      <c r="B2809" s="6">
        <v>0.18108479047440121</v>
      </c>
      <c r="C2809" s="6">
        <v>0.37998475412341914</v>
      </c>
      <c r="D2809" s="6">
        <v>0.3659249891348112</v>
      </c>
      <c r="E2809" s="6">
        <v>7.300546626736841E-2</v>
      </c>
      <c r="F2809" s="7">
        <f t="shared" si="86"/>
        <v>-2.2496065306884371E-3</v>
      </c>
      <c r="G2809" s="7" cm="1">
        <f t="array" ref="G2809">SQRT(MMULT(MMULT(B2809:E2809,$M$3:$P$6),TRANSPOSE(B2809:E2809)))</f>
        <v>1.7565023289482347E-2</v>
      </c>
      <c r="H2809" s="9">
        <f t="shared" si="87"/>
        <v>-0.18500439635820176</v>
      </c>
    </row>
    <row r="2810" spans="1:8" x14ac:dyDescent="0.35">
      <c r="A2810">
        <v>2801</v>
      </c>
      <c r="B2810" s="6">
        <v>0.12748037367539644</v>
      </c>
      <c r="C2810" s="6">
        <v>0.22571586121819534</v>
      </c>
      <c r="D2810" s="6">
        <v>0.32274324667323401</v>
      </c>
      <c r="E2810" s="6">
        <v>0.32406051843317424</v>
      </c>
      <c r="F2810" s="7">
        <f t="shared" si="86"/>
        <v>-7.8863743268734181E-4</v>
      </c>
      <c r="G2810" s="7" cm="1">
        <f t="array" ref="G2810">SQRT(MMULT(MMULT(B2810:E2810,$M$3:$P$6),TRANSPOSE(B2810:E2810)))</f>
        <v>2.1390682822934597E-2</v>
      </c>
      <c r="H2810" s="9">
        <f t="shared" si="87"/>
        <v>-8.3617594047517077E-2</v>
      </c>
    </row>
    <row r="2811" spans="1:8" x14ac:dyDescent="0.35">
      <c r="A2811">
        <v>2802</v>
      </c>
      <c r="B2811" s="6">
        <v>0.27139229698423439</v>
      </c>
      <c r="C2811" s="6">
        <v>0.14177633535706638</v>
      </c>
      <c r="D2811" s="6">
        <v>9.6840065627345914E-2</v>
      </c>
      <c r="E2811" s="6">
        <v>0.48999130203135327</v>
      </c>
      <c r="F2811" s="7">
        <f t="shared" si="86"/>
        <v>3.0773774801654366E-4</v>
      </c>
      <c r="G2811" s="7" cm="1">
        <f t="array" ref="G2811">SQRT(MMULT(MMULT(B2811:E2811,$M$3:$P$6),TRANSPOSE(B2811:E2811)))</f>
        <v>2.7237318055019093E-2</v>
      </c>
      <c r="H2811" s="9">
        <f t="shared" si="87"/>
        <v>-2.5415947729695486E-2</v>
      </c>
    </row>
    <row r="2812" spans="1:8" x14ac:dyDescent="0.35">
      <c r="A2812">
        <v>2803</v>
      </c>
      <c r="B2812" s="6">
        <v>0.36471078052692762</v>
      </c>
      <c r="C2812" s="6">
        <v>0.33433544711588464</v>
      </c>
      <c r="D2812" s="6">
        <v>0.15359640634503105</v>
      </c>
      <c r="E2812" s="6">
        <v>0.14735736601215677</v>
      </c>
      <c r="F2812" s="7">
        <f t="shared" si="86"/>
        <v>-1.6235439576398262E-3</v>
      </c>
      <c r="G2812" s="7" cm="1">
        <f t="array" ref="G2812">SQRT(MMULT(MMULT(B2812:E2812,$M$3:$P$6),TRANSPOSE(B2812:E2812)))</f>
        <v>1.9947904675463781E-2</v>
      </c>
      <c r="H2812" s="9">
        <f t="shared" si="87"/>
        <v>-0.13151977615307256</v>
      </c>
    </row>
    <row r="2813" spans="1:8" x14ac:dyDescent="0.35">
      <c r="A2813">
        <v>2804</v>
      </c>
      <c r="B2813" s="6">
        <v>0.32327858083730193</v>
      </c>
      <c r="C2813" s="6">
        <v>0.10939061868242167</v>
      </c>
      <c r="D2813" s="6">
        <v>0.34483471139849531</v>
      </c>
      <c r="E2813" s="6">
        <v>0.22249608908178098</v>
      </c>
      <c r="F2813" s="7">
        <f t="shared" si="86"/>
        <v>-7.8282680614303061E-4</v>
      </c>
      <c r="G2813" s="7" cm="1">
        <f t="array" ref="G2813">SQRT(MMULT(MMULT(B2813:E2813,$M$3:$P$6),TRANSPOSE(B2813:E2813)))</f>
        <v>1.9233406010453168E-2</v>
      </c>
      <c r="H2813" s="9">
        <f t="shared" si="87"/>
        <v>-9.2694284370333668E-2</v>
      </c>
    </row>
    <row r="2814" spans="1:8" x14ac:dyDescent="0.35">
      <c r="A2814">
        <v>2805</v>
      </c>
      <c r="B2814" s="6">
        <v>0.17146638786006163</v>
      </c>
      <c r="C2814" s="6">
        <v>0.32510090648808554</v>
      </c>
      <c r="D2814" s="6">
        <v>0.32517657197840932</v>
      </c>
      <c r="E2814" s="6">
        <v>0.17825613367344342</v>
      </c>
      <c r="F2814" s="7">
        <f t="shared" si="86"/>
        <v>-1.6480979249633085E-3</v>
      </c>
      <c r="G2814" s="7" cm="1">
        <f t="array" ref="G2814">SQRT(MMULT(MMULT(B2814:E2814,$M$3:$P$6),TRANSPOSE(B2814:E2814)))</f>
        <v>1.876973767788832E-2</v>
      </c>
      <c r="H2814" s="9">
        <f t="shared" si="87"/>
        <v>-0.14108337422759504</v>
      </c>
    </row>
    <row r="2815" spans="1:8" x14ac:dyDescent="0.35">
      <c r="A2815">
        <v>2806</v>
      </c>
      <c r="B2815" s="6">
        <v>4.7942554488777926E-2</v>
      </c>
      <c r="C2815" s="6">
        <v>3.2647651059601536E-3</v>
      </c>
      <c r="D2815" s="6">
        <v>0.19533990178696986</v>
      </c>
      <c r="E2815" s="6">
        <v>0.75345277861829218</v>
      </c>
      <c r="F2815" s="7">
        <f t="shared" si="86"/>
        <v>1.6227688409474043E-3</v>
      </c>
      <c r="G2815" s="7" cm="1">
        <f t="array" ref="G2815">SQRT(MMULT(MMULT(B2815:E2815,$M$3:$P$6),TRANSPOSE(B2815:E2815)))</f>
        <v>3.4849117059126584E-2</v>
      </c>
      <c r="H2815" s="9">
        <f t="shared" si="87"/>
        <v>1.7870433844587412E-2</v>
      </c>
    </row>
    <row r="2816" spans="1:8" x14ac:dyDescent="0.35">
      <c r="A2816">
        <v>2807</v>
      </c>
      <c r="B2816" s="6">
        <v>8.4780159601938118E-2</v>
      </c>
      <c r="C2816" s="6">
        <v>0.24621714275648565</v>
      </c>
      <c r="D2816" s="6">
        <v>0.33897798120351164</v>
      </c>
      <c r="E2816" s="6">
        <v>0.33002471643806458</v>
      </c>
      <c r="F2816" s="7">
        <f t="shared" si="86"/>
        <v>-8.519731259484896E-4</v>
      </c>
      <c r="G2816" s="7" cm="1">
        <f t="array" ref="G2816">SQRT(MMULT(MMULT(B2816:E2816,$M$3:$P$6),TRANSPOSE(B2816:E2816)))</f>
        <v>2.1435652010394872E-2</v>
      </c>
      <c r="H2816" s="9">
        <f t="shared" si="87"/>
        <v>-8.6396864674347457E-2</v>
      </c>
    </row>
    <row r="2817" spans="1:8" x14ac:dyDescent="0.35">
      <c r="A2817">
        <v>2808</v>
      </c>
      <c r="B2817" s="6">
        <v>0.18212207436269434</v>
      </c>
      <c r="C2817" s="6">
        <v>1.6245585223219599E-2</v>
      </c>
      <c r="D2817" s="6">
        <v>0.52333833385060335</v>
      </c>
      <c r="E2817" s="6">
        <v>0.27829400656348274</v>
      </c>
      <c r="F2817" s="7">
        <f t="shared" si="86"/>
        <v>-4.4252207314868285E-4</v>
      </c>
      <c r="G2817" s="7" cm="1">
        <f t="array" ref="G2817">SQRT(MMULT(MMULT(B2817:E2817,$M$3:$P$6),TRANSPOSE(B2817:E2817)))</f>
        <v>1.9189596943116768E-2</v>
      </c>
      <c r="H2817" s="9">
        <f t="shared" si="87"/>
        <v>-7.5172088159262226E-2</v>
      </c>
    </row>
    <row r="2818" spans="1:8" x14ac:dyDescent="0.35">
      <c r="A2818">
        <v>2809</v>
      </c>
      <c r="B2818" s="6">
        <v>0.20395987400038898</v>
      </c>
      <c r="C2818" s="6">
        <v>0.30778625907313345</v>
      </c>
      <c r="D2818" s="6">
        <v>0.13317241409871217</v>
      </c>
      <c r="E2818" s="6">
        <v>0.3550814528277656</v>
      </c>
      <c r="F2818" s="7">
        <f t="shared" si="86"/>
        <v>-7.6968989737737385E-4</v>
      </c>
      <c r="G2818" s="7" cm="1">
        <f t="array" ref="G2818">SQRT(MMULT(MMULT(B2818:E2818,$M$3:$P$6),TRANSPOSE(B2818:E2818)))</f>
        <v>2.3538631206959332E-2</v>
      </c>
      <c r="H2818" s="9">
        <f t="shared" si="87"/>
        <v>-7.5182362212045481E-2</v>
      </c>
    </row>
    <row r="2819" spans="1:8" x14ac:dyDescent="0.35">
      <c r="A2819">
        <v>2810</v>
      </c>
      <c r="B2819" s="6">
        <v>0.51624611894935868</v>
      </c>
      <c r="C2819" s="6">
        <v>4.5164135935408932E-2</v>
      </c>
      <c r="D2819" s="6">
        <v>0.14067577706271897</v>
      </c>
      <c r="E2819" s="6">
        <v>0.29791396805251347</v>
      </c>
      <c r="F2819" s="7">
        <f t="shared" si="86"/>
        <v>-9.8365104385236238E-5</v>
      </c>
      <c r="G2819" s="7" cm="1">
        <f t="array" ref="G2819">SQRT(MMULT(MMULT(B2819:E2819,$M$3:$P$6),TRANSPOSE(B2819:E2819)))</f>
        <v>2.2553641640390223E-2</v>
      </c>
      <c r="H2819" s="9">
        <f t="shared" si="87"/>
        <v>-4.8700122219651983E-2</v>
      </c>
    </row>
    <row r="2820" spans="1:8" x14ac:dyDescent="0.35">
      <c r="A2820">
        <v>2811</v>
      </c>
      <c r="B2820" s="6">
        <v>0.34367966309535014</v>
      </c>
      <c r="C2820" s="6">
        <v>0.14671222257078007</v>
      </c>
      <c r="D2820" s="6">
        <v>0.25359293642677705</v>
      </c>
      <c r="E2820" s="6">
        <v>0.25601517790709277</v>
      </c>
      <c r="F2820" s="7">
        <f t="shared" si="86"/>
        <v>-6.9973187730923447E-4</v>
      </c>
      <c r="G2820" s="7" cm="1">
        <f t="array" ref="G2820">SQRT(MMULT(MMULT(B2820:E2820,$M$3:$P$6),TRANSPOSE(B2820:E2820)))</f>
        <v>2.0551115235175593E-2</v>
      </c>
      <c r="H2820" s="9">
        <f t="shared" si="87"/>
        <v>-8.2707525010611016E-2</v>
      </c>
    </row>
    <row r="2821" spans="1:8" x14ac:dyDescent="0.35">
      <c r="A2821">
        <v>2812</v>
      </c>
      <c r="B2821" s="6">
        <v>0.45952814518781837</v>
      </c>
      <c r="C2821" s="6">
        <v>0.3510490547272293</v>
      </c>
      <c r="D2821" s="6">
        <v>7.9141411603562098E-2</v>
      </c>
      <c r="E2821" s="6">
        <v>0.1102813884813903</v>
      </c>
      <c r="F2821" s="7">
        <f t="shared" si="86"/>
        <v>-1.740491262149522E-3</v>
      </c>
      <c r="G2821" s="7" cm="1">
        <f t="array" ref="G2821">SQRT(MMULT(MMULT(B2821:E2821,$M$3:$P$6),TRANSPOSE(B2821:E2821)))</f>
        <v>2.0450472213278083E-2</v>
      </c>
      <c r="H2821" s="9">
        <f t="shared" si="87"/>
        <v>-0.13400625831858179</v>
      </c>
    </row>
    <row r="2822" spans="1:8" x14ac:dyDescent="0.35">
      <c r="A2822">
        <v>2813</v>
      </c>
      <c r="B2822" s="6">
        <v>0.19174550391033501</v>
      </c>
      <c r="C2822" s="6">
        <v>0.25067478264625814</v>
      </c>
      <c r="D2822" s="6">
        <v>0.15207971966294551</v>
      </c>
      <c r="E2822" s="6">
        <v>0.40549999378046125</v>
      </c>
      <c r="F2822" s="7">
        <f t="shared" si="86"/>
        <v>-4.1512359257918569E-4</v>
      </c>
      <c r="G2822" s="7" cm="1">
        <f t="array" ref="G2822">SQRT(MMULT(MMULT(B2822:E2822,$M$3:$P$6),TRANSPOSE(B2822:E2822)))</f>
        <v>2.4563396036431481E-2</v>
      </c>
      <c r="H2822" s="9">
        <f t="shared" si="87"/>
        <v>-5.7611072609028861E-2</v>
      </c>
    </row>
    <row r="2823" spans="1:8" x14ac:dyDescent="0.35">
      <c r="A2823">
        <v>2814</v>
      </c>
      <c r="B2823" s="6">
        <v>0.33282757460020312</v>
      </c>
      <c r="C2823" s="6">
        <v>0.28921787051696135</v>
      </c>
      <c r="D2823" s="6">
        <v>0.27772802135607066</v>
      </c>
      <c r="E2823" s="6">
        <v>0.10022653352676487</v>
      </c>
      <c r="F2823" s="7">
        <f t="shared" si="86"/>
        <v>-1.7611075526364282E-3</v>
      </c>
      <c r="G2823" s="7" cm="1">
        <f t="array" ref="G2823">SQRT(MMULT(MMULT(B2823:E2823,$M$3:$P$6),TRANSPOSE(B2823:E2823)))</f>
        <v>1.83341154639407E-2</v>
      </c>
      <c r="H2823" s="9">
        <f t="shared" si="87"/>
        <v>-0.15059944168383466</v>
      </c>
    </row>
    <row r="2824" spans="1:8" x14ac:dyDescent="0.35">
      <c r="A2824">
        <v>2815</v>
      </c>
      <c r="B2824" s="6">
        <v>0.30557867819200452</v>
      </c>
      <c r="C2824" s="6">
        <v>0.35861402224185179</v>
      </c>
      <c r="D2824" s="6">
        <v>2.279008588006607E-2</v>
      </c>
      <c r="E2824" s="6">
        <v>0.31301721368607754</v>
      </c>
      <c r="F2824" s="7">
        <f t="shared" si="86"/>
        <v>-9.8445084864149301E-4</v>
      </c>
      <c r="G2824" s="7" cm="1">
        <f t="array" ref="G2824">SQRT(MMULT(MMULT(B2824:E2824,$M$3:$P$6),TRANSPOSE(B2824:E2824)))</f>
        <v>2.3667059388206527E-2</v>
      </c>
      <c r="H2824" s="9">
        <f t="shared" si="87"/>
        <v>-8.3848644484762633E-2</v>
      </c>
    </row>
    <row r="2825" spans="1:8" x14ac:dyDescent="0.35">
      <c r="A2825">
        <v>2816</v>
      </c>
      <c r="B2825" s="6">
        <v>0.19838792787473644</v>
      </c>
      <c r="C2825" s="6">
        <v>0.24883461597405002</v>
      </c>
      <c r="D2825" s="6">
        <v>0.40933148523126134</v>
      </c>
      <c r="E2825" s="6">
        <v>0.14344597091995243</v>
      </c>
      <c r="F2825" s="7">
        <f t="shared" si="86"/>
        <v>-1.5979245560535313E-3</v>
      </c>
      <c r="G2825" s="7" cm="1">
        <f t="array" ref="G2825">SQRT(MMULT(MMULT(B2825:E2825,$M$3:$P$6),TRANSPOSE(B2825:E2825)))</f>
        <v>1.7604009652551395E-2</v>
      </c>
      <c r="H2825" s="9">
        <f t="shared" si="87"/>
        <v>-0.14757572890088747</v>
      </c>
    </row>
    <row r="2826" spans="1:8" x14ac:dyDescent="0.35">
      <c r="A2826">
        <v>2817</v>
      </c>
      <c r="B2826" s="6">
        <v>0.40031941683421907</v>
      </c>
      <c r="C2826" s="6">
        <v>0.10320099327725497</v>
      </c>
      <c r="D2826" s="6">
        <v>0.2401156972789307</v>
      </c>
      <c r="E2826" s="6">
        <v>0.25636389260959519</v>
      </c>
      <c r="F2826" s="7">
        <f t="shared" si="86"/>
        <v>-5.3902371796951567E-4</v>
      </c>
      <c r="G2826" s="7" cm="1">
        <f t="array" ref="G2826">SQRT(MMULT(MMULT(B2826:E2826,$M$3:$P$6),TRANSPOSE(B2826:E2826)))</f>
        <v>2.0731361864470152E-2</v>
      </c>
      <c r="H2826" s="9">
        <f t="shared" si="87"/>
        <v>-7.4236498693659253E-2</v>
      </c>
    </row>
    <row r="2827" spans="1:8" x14ac:dyDescent="0.35">
      <c r="A2827">
        <v>2818</v>
      </c>
      <c r="B2827" s="6">
        <v>0.11414843413445568</v>
      </c>
      <c r="C2827" s="6">
        <v>0.43298672911130515</v>
      </c>
      <c r="D2827" s="6">
        <v>0.24449399725885562</v>
      </c>
      <c r="E2827" s="6">
        <v>0.20837083949538349</v>
      </c>
      <c r="F2827" s="7">
        <f t="shared" ref="F2827:F2890" si="88">B2827*$B$3+C2827*$B$4+D2827*$B$5+E2827*$B$6</f>
        <v>-1.8248524261795115E-3</v>
      </c>
      <c r="G2827" s="7" cm="1">
        <f t="array" ref="G2827">SQRT(MMULT(MMULT(B2827:E2827,$M$3:$P$6),TRANSPOSE(B2827:E2827)))</f>
        <v>2.0032220400556414E-2</v>
      </c>
      <c r="H2827" s="9">
        <f t="shared" ref="H2827:H2890" si="89">(F2827-0.001)/G2827</f>
        <v>-0.14101544260670418</v>
      </c>
    </row>
    <row r="2828" spans="1:8" x14ac:dyDescent="0.35">
      <c r="A2828">
        <v>2819</v>
      </c>
      <c r="B2828" s="6">
        <v>0.24512592088901689</v>
      </c>
      <c r="C2828" s="6">
        <v>9.747816402663291E-2</v>
      </c>
      <c r="D2828" s="6">
        <v>0.22491899649526675</v>
      </c>
      <c r="E2828" s="6">
        <v>0.43247691858908355</v>
      </c>
      <c r="F2828" s="7">
        <f t="shared" si="88"/>
        <v>1.2636247534328717E-4</v>
      </c>
      <c r="G2828" s="7" cm="1">
        <f t="array" ref="G2828">SQRT(MMULT(MMULT(B2828:E2828,$M$3:$P$6),TRANSPOSE(B2828:E2828)))</f>
        <v>2.4795828227024027E-2</v>
      </c>
      <c r="H2828" s="9">
        <f t="shared" si="89"/>
        <v>-3.5233246361360444E-2</v>
      </c>
    </row>
    <row r="2829" spans="1:8" x14ac:dyDescent="0.35">
      <c r="A2829">
        <v>2820</v>
      </c>
      <c r="B2829" s="6">
        <v>0.36833981848294967</v>
      </c>
      <c r="C2829" s="6">
        <v>0.43788503207462598</v>
      </c>
      <c r="D2829" s="6">
        <v>1.6169083991970024E-2</v>
      </c>
      <c r="E2829" s="6">
        <v>0.17760606545045415</v>
      </c>
      <c r="F2829" s="7">
        <f t="shared" si="88"/>
        <v>-1.7301979531732831E-3</v>
      </c>
      <c r="G2829" s="7" cm="1">
        <f t="array" ref="G2829">SQRT(MMULT(MMULT(B2829:E2829,$M$3:$P$6),TRANSPOSE(B2829:E2829)))</f>
        <v>2.175541558058839E-2</v>
      </c>
      <c r="H2829" s="9">
        <f t="shared" si="89"/>
        <v>-0.125495095373372</v>
      </c>
    </row>
    <row r="2830" spans="1:8" x14ac:dyDescent="0.35">
      <c r="A2830">
        <v>2821</v>
      </c>
      <c r="B2830" s="6">
        <v>0.35857828625995014</v>
      </c>
      <c r="C2830" s="6">
        <v>0.11811475127024794</v>
      </c>
      <c r="D2830" s="6">
        <v>0.18698589295756843</v>
      </c>
      <c r="E2830" s="6">
        <v>0.33632106951223345</v>
      </c>
      <c r="F2830" s="7">
        <f t="shared" si="88"/>
        <v>-2.5101355362608976E-4</v>
      </c>
      <c r="G2830" s="7" cm="1">
        <f t="array" ref="G2830">SQRT(MMULT(MMULT(B2830:E2830,$M$3:$P$6),TRANSPOSE(B2830:E2830)))</f>
        <v>2.2760642657020141E-2</v>
      </c>
      <c r="H2830" s="9">
        <f t="shared" si="89"/>
        <v>-5.496389414295539E-2</v>
      </c>
    </row>
    <row r="2831" spans="1:8" x14ac:dyDescent="0.35">
      <c r="A2831">
        <v>2822</v>
      </c>
      <c r="B2831" s="6">
        <v>0.17531397808057411</v>
      </c>
      <c r="C2831" s="6">
        <v>0.3008091301390447</v>
      </c>
      <c r="D2831" s="6">
        <v>0.31690239705767603</v>
      </c>
      <c r="E2831" s="6">
        <v>0.20697449472270513</v>
      </c>
      <c r="F2831" s="7">
        <f t="shared" si="88"/>
        <v>-1.4553870543066528E-3</v>
      </c>
      <c r="G2831" s="7" cm="1">
        <f t="array" ref="G2831">SQRT(MMULT(MMULT(B2831:E2831,$M$3:$P$6),TRANSPOSE(B2831:E2831)))</f>
        <v>1.922008512461857E-2</v>
      </c>
      <c r="H2831" s="9">
        <f t="shared" si="89"/>
        <v>-0.12775110195332087</v>
      </c>
    </row>
    <row r="2832" spans="1:8" x14ac:dyDescent="0.35">
      <c r="A2832">
        <v>2823</v>
      </c>
      <c r="B2832" s="6">
        <v>0.17904947866113224</v>
      </c>
      <c r="C2832" s="6">
        <v>0.18630061914461335</v>
      </c>
      <c r="D2832" s="6">
        <v>0.22308600847361179</v>
      </c>
      <c r="E2832" s="6">
        <v>0.41156389372064267</v>
      </c>
      <c r="F2832" s="7">
        <f t="shared" si="88"/>
        <v>-2.4566770319325556E-4</v>
      </c>
      <c r="G2832" s="7" cm="1">
        <f t="array" ref="G2832">SQRT(MMULT(MMULT(B2832:E2832,$M$3:$P$6),TRANSPOSE(B2832:E2832)))</f>
        <v>2.4202181386106983E-2</v>
      </c>
      <c r="H2832" s="9">
        <f t="shared" si="89"/>
        <v>-5.1469232600178695E-2</v>
      </c>
    </row>
    <row r="2833" spans="1:8" x14ac:dyDescent="0.35">
      <c r="A2833">
        <v>2824</v>
      </c>
      <c r="B2833" s="6">
        <v>0.13359185514295369</v>
      </c>
      <c r="C2833" s="6">
        <v>0.22682037511226416</v>
      </c>
      <c r="D2833" s="6">
        <v>1.2478673004547676E-2</v>
      </c>
      <c r="E2833" s="6">
        <v>0.62710909674023441</v>
      </c>
      <c r="F2833" s="7">
        <f t="shared" si="88"/>
        <v>5.9502304309000018E-4</v>
      </c>
      <c r="G2833" s="7" cm="1">
        <f t="array" ref="G2833">SQRT(MMULT(MMULT(B2833:E2833,$M$3:$P$6),TRANSPOSE(B2833:E2833)))</f>
        <v>3.1710173588481452E-2</v>
      </c>
      <c r="H2833" s="9">
        <f t="shared" si="89"/>
        <v>-1.2771199620840471E-2</v>
      </c>
    </row>
    <row r="2834" spans="1:8" x14ac:dyDescent="0.35">
      <c r="A2834">
        <v>2825</v>
      </c>
      <c r="B2834" s="6">
        <v>0.20813265635806044</v>
      </c>
      <c r="C2834" s="6">
        <v>0.17526275787325124</v>
      </c>
      <c r="D2834" s="6">
        <v>0.20314426182934195</v>
      </c>
      <c r="E2834" s="6">
        <v>0.4134603239393464</v>
      </c>
      <c r="F2834" s="7">
        <f t="shared" si="88"/>
        <v>-1.8239365538562477E-4</v>
      </c>
      <c r="G2834" s="7" cm="1">
        <f t="array" ref="G2834">SQRT(MMULT(MMULT(B2834:E2834,$M$3:$P$6),TRANSPOSE(B2834:E2834)))</f>
        <v>2.439918565919337E-2</v>
      </c>
      <c r="H2834" s="9">
        <f t="shared" si="89"/>
        <v>-4.8460373714977273E-2</v>
      </c>
    </row>
    <row r="2835" spans="1:8" x14ac:dyDescent="0.35">
      <c r="A2835">
        <v>2826</v>
      </c>
      <c r="B2835" s="6">
        <v>0.3343707677345833</v>
      </c>
      <c r="C2835" s="6">
        <v>0.22809494813767739</v>
      </c>
      <c r="D2835" s="6">
        <v>9.0157658210152022E-2</v>
      </c>
      <c r="E2835" s="6">
        <v>0.34737662591758744</v>
      </c>
      <c r="F2835" s="7">
        <f t="shared" si="88"/>
        <v>-4.874863635158784E-4</v>
      </c>
      <c r="G2835" s="7" cm="1">
        <f t="array" ref="G2835">SQRT(MMULT(MMULT(B2835:E2835,$M$3:$P$6),TRANSPOSE(B2835:E2835)))</f>
        <v>2.3750166362971944E-2</v>
      </c>
      <c r="H2835" s="9">
        <f t="shared" si="89"/>
        <v>-6.2630566067737814E-2</v>
      </c>
    </row>
    <row r="2836" spans="1:8" x14ac:dyDescent="0.35">
      <c r="A2836">
        <v>2827</v>
      </c>
      <c r="B2836" s="6">
        <v>0.32743243588795334</v>
      </c>
      <c r="C2836" s="6">
        <v>8.1247798927514089E-2</v>
      </c>
      <c r="D2836" s="6">
        <v>0.15257556742870901</v>
      </c>
      <c r="E2836" s="6">
        <v>0.43874419775582352</v>
      </c>
      <c r="F2836" s="7">
        <f t="shared" si="88"/>
        <v>2.7359572198013644E-4</v>
      </c>
      <c r="G2836" s="7" cm="1">
        <f t="array" ref="G2836">SQRT(MMULT(MMULT(B2836:E2836,$M$3:$P$6),TRANSPOSE(B2836:E2836)))</f>
        <v>2.5530894698341602E-2</v>
      </c>
      <c r="H2836" s="9">
        <f t="shared" si="89"/>
        <v>-2.8451971096298802E-2</v>
      </c>
    </row>
    <row r="2837" spans="1:8" x14ac:dyDescent="0.35">
      <c r="A2837">
        <v>2828</v>
      </c>
      <c r="B2837" s="6">
        <v>2.5659793709742675E-2</v>
      </c>
      <c r="C2837" s="6">
        <v>0.22428217723008567</v>
      </c>
      <c r="D2837" s="6">
        <v>0.57223816264720795</v>
      </c>
      <c r="E2837" s="6">
        <v>0.17781986641296371</v>
      </c>
      <c r="F2837" s="7">
        <f t="shared" si="88"/>
        <v>-1.5500730073247826E-3</v>
      </c>
      <c r="G2837" s="7" cm="1">
        <f t="array" ref="G2837">SQRT(MMULT(MMULT(B2837:E2837,$M$3:$P$6),TRANSPOSE(B2837:E2837)))</f>
        <v>1.7086481413165593E-2</v>
      </c>
      <c r="H2837" s="9">
        <f t="shared" si="89"/>
        <v>-0.14924506372387958</v>
      </c>
    </row>
    <row r="2838" spans="1:8" x14ac:dyDescent="0.35">
      <c r="A2838">
        <v>2829</v>
      </c>
      <c r="B2838" s="6">
        <v>0.16664753157255674</v>
      </c>
      <c r="C2838" s="6">
        <v>0.3434230297854664</v>
      </c>
      <c r="D2838" s="6">
        <v>0.22060439331163165</v>
      </c>
      <c r="E2838" s="6">
        <v>0.26932504533034524</v>
      </c>
      <c r="F2838" s="7">
        <f t="shared" si="88"/>
        <v>-1.2818281626400096E-3</v>
      </c>
      <c r="G2838" s="7" cm="1">
        <f t="array" ref="G2838">SQRT(MMULT(MMULT(B2838:E2838,$M$3:$P$6),TRANSPOSE(B2838:E2838)))</f>
        <v>2.1095087281805903E-2</v>
      </c>
      <c r="H2838" s="9">
        <f t="shared" si="89"/>
        <v>-0.10816869976205509</v>
      </c>
    </row>
    <row r="2839" spans="1:8" x14ac:dyDescent="0.35">
      <c r="A2839">
        <v>2830</v>
      </c>
      <c r="B2839" s="6">
        <v>0.61453135170137263</v>
      </c>
      <c r="C2839" s="6">
        <v>0.10740684403773382</v>
      </c>
      <c r="D2839" s="6">
        <v>4.8675157861601773E-2</v>
      </c>
      <c r="E2839" s="6">
        <v>0.22938664639929182</v>
      </c>
      <c r="F2839" s="7">
        <f t="shared" si="88"/>
        <v>-4.6423137212726212E-4</v>
      </c>
      <c r="G2839" s="7" cm="1">
        <f t="array" ref="G2839">SQRT(MMULT(MMULT(B2839:E2839,$M$3:$P$6),TRANSPOSE(B2839:E2839)))</f>
        <v>2.2266466459518169E-2</v>
      </c>
      <c r="H2839" s="9">
        <f t="shared" si="89"/>
        <v>-6.5759485223635575E-2</v>
      </c>
    </row>
    <row r="2840" spans="1:8" x14ac:dyDescent="0.35">
      <c r="A2840">
        <v>2831</v>
      </c>
      <c r="B2840" s="6">
        <v>0.41460274736790981</v>
      </c>
      <c r="C2840" s="6">
        <v>8.0804212357018568E-2</v>
      </c>
      <c r="D2840" s="6">
        <v>0.28576017176272517</v>
      </c>
      <c r="E2840" s="6">
        <v>0.21883286851234637</v>
      </c>
      <c r="F2840" s="7">
        <f t="shared" si="88"/>
        <v>-6.4249408956780474E-4</v>
      </c>
      <c r="G2840" s="7" cm="1">
        <f t="array" ref="G2840">SQRT(MMULT(MMULT(B2840:E2840,$M$3:$P$6),TRANSPOSE(B2840:E2840)))</f>
        <v>1.9724386830336851E-2</v>
      </c>
      <c r="H2840" s="9">
        <f t="shared" si="89"/>
        <v>-8.3272250929574493E-2</v>
      </c>
    </row>
    <row r="2841" spans="1:8" x14ac:dyDescent="0.35">
      <c r="A2841">
        <v>2832</v>
      </c>
      <c r="B2841" s="6">
        <v>0.11376261188884761</v>
      </c>
      <c r="C2841" s="6">
        <v>0.18485469220293765</v>
      </c>
      <c r="D2841" s="6">
        <v>0.29607616452575924</v>
      </c>
      <c r="E2841" s="6">
        <v>0.40530653138245554</v>
      </c>
      <c r="F2841" s="7">
        <f t="shared" si="88"/>
        <v>-3.3402310375002953E-4</v>
      </c>
      <c r="G2841" s="7" cm="1">
        <f t="array" ref="G2841">SQRT(MMULT(MMULT(B2841:E2841,$M$3:$P$6),TRANSPOSE(B2841:E2841)))</f>
        <v>2.3550250862265622E-2</v>
      </c>
      <c r="H2841" s="9">
        <f t="shared" si="89"/>
        <v>-5.6645812885480727E-2</v>
      </c>
    </row>
    <row r="2842" spans="1:8" x14ac:dyDescent="0.35">
      <c r="A2842">
        <v>2833</v>
      </c>
      <c r="B2842" s="6">
        <v>0.17147332544391322</v>
      </c>
      <c r="C2842" s="6">
        <v>0.28432216155771312</v>
      </c>
      <c r="D2842" s="6">
        <v>0.30791088160996655</v>
      </c>
      <c r="E2842" s="6">
        <v>0.23629363138840703</v>
      </c>
      <c r="F2842" s="7">
        <f t="shared" si="88"/>
        <v>-1.2860848406425864E-3</v>
      </c>
      <c r="G2842" s="7" cm="1">
        <f t="array" ref="G2842">SQRT(MMULT(MMULT(B2842:E2842,$M$3:$P$6),TRANSPOSE(B2842:E2842)))</f>
        <v>1.9757009584377157E-2</v>
      </c>
      <c r="H2842" s="9">
        <f t="shared" si="89"/>
        <v>-0.11571006385755397</v>
      </c>
    </row>
    <row r="2843" spans="1:8" x14ac:dyDescent="0.35">
      <c r="A2843">
        <v>2834</v>
      </c>
      <c r="B2843" s="6">
        <v>0.1928797144331276</v>
      </c>
      <c r="C2843" s="6">
        <v>0.14741648306970181</v>
      </c>
      <c r="D2843" s="6">
        <v>0.34990652997200805</v>
      </c>
      <c r="E2843" s="6">
        <v>0.30979727252516248</v>
      </c>
      <c r="F2843" s="7">
        <f t="shared" si="88"/>
        <v>-6.0268902337942188E-4</v>
      </c>
      <c r="G2843" s="7" cm="1">
        <f t="array" ref="G2843">SQRT(MMULT(MMULT(B2843:E2843,$M$3:$P$6),TRANSPOSE(B2843:E2843)))</f>
        <v>2.0879285174356197E-2</v>
      </c>
      <c r="H2843" s="9">
        <f t="shared" si="89"/>
        <v>-7.6759765001334149E-2</v>
      </c>
    </row>
    <row r="2844" spans="1:8" x14ac:dyDescent="0.35">
      <c r="A2844">
        <v>2835</v>
      </c>
      <c r="B2844" s="6">
        <v>0.28507210322186527</v>
      </c>
      <c r="C2844" s="6">
        <v>0.31580712967942315</v>
      </c>
      <c r="D2844" s="6">
        <v>0.18455705393626204</v>
      </c>
      <c r="E2844" s="6">
        <v>0.21456371316244954</v>
      </c>
      <c r="F2844" s="7">
        <f t="shared" si="88"/>
        <v>-1.3502877886489727E-3</v>
      </c>
      <c r="G2844" s="7" cm="1">
        <f t="array" ref="G2844">SQRT(MMULT(MMULT(B2844:E2844,$M$3:$P$6),TRANSPOSE(B2844:E2844)))</f>
        <v>2.0460072137153128E-2</v>
      </c>
      <c r="H2844" s="9">
        <f t="shared" si="89"/>
        <v>-0.11487192092451726</v>
      </c>
    </row>
    <row r="2845" spans="1:8" x14ac:dyDescent="0.35">
      <c r="A2845">
        <v>2836</v>
      </c>
      <c r="B2845" s="6">
        <v>0.13815364322467083</v>
      </c>
      <c r="C2845" s="6">
        <v>0.36753947680655169</v>
      </c>
      <c r="D2845" s="6">
        <v>0.19544441676801685</v>
      </c>
      <c r="E2845" s="6">
        <v>0.29886246320076065</v>
      </c>
      <c r="F2845" s="7">
        <f t="shared" si="88"/>
        <v>-1.232667791448917E-3</v>
      </c>
      <c r="G2845" s="7" cm="1">
        <f t="array" ref="G2845">SQRT(MMULT(MMULT(B2845:E2845,$M$3:$P$6),TRANSPOSE(B2845:E2845)))</f>
        <v>2.1897102631620695E-2</v>
      </c>
      <c r="H2845" s="9">
        <f t="shared" si="89"/>
        <v>-0.10196179051674235</v>
      </c>
    </row>
    <row r="2846" spans="1:8" x14ac:dyDescent="0.35">
      <c r="A2846">
        <v>2837</v>
      </c>
      <c r="B2846" s="6">
        <v>0.41906965981994659</v>
      </c>
      <c r="C2846" s="6">
        <v>0.14064200591909098</v>
      </c>
      <c r="D2846" s="6">
        <v>0.24309841670171523</v>
      </c>
      <c r="E2846" s="6">
        <v>0.19718991755924722</v>
      </c>
      <c r="F2846" s="7">
        <f t="shared" si="88"/>
        <v>-8.800301953177693E-4</v>
      </c>
      <c r="G2846" s="7" cm="1">
        <f t="array" ref="G2846">SQRT(MMULT(MMULT(B2846:E2846,$M$3:$P$6),TRANSPOSE(B2846:E2846)))</f>
        <v>1.9717413814345951E-2</v>
      </c>
      <c r="H2846" s="9">
        <f t="shared" si="89"/>
        <v>-9.53487213394031E-2</v>
      </c>
    </row>
    <row r="2847" spans="1:8" x14ac:dyDescent="0.35">
      <c r="A2847">
        <v>2838</v>
      </c>
      <c r="B2847" s="6">
        <v>4.8612257821396825E-2</v>
      </c>
      <c r="C2847" s="6">
        <v>0.36654255729080121</v>
      </c>
      <c r="D2847" s="6">
        <v>0.20592951701312717</v>
      </c>
      <c r="E2847" s="6">
        <v>0.37891566787467479</v>
      </c>
      <c r="F2847" s="7">
        <f t="shared" si="88"/>
        <v>-9.5247818486939072E-4</v>
      </c>
      <c r="G2847" s="7" cm="1">
        <f t="array" ref="G2847">SQRT(MMULT(MMULT(B2847:E2847,$M$3:$P$6),TRANSPOSE(B2847:E2847)))</f>
        <v>2.3602166127238634E-2</v>
      </c>
      <c r="H2847" s="9">
        <f t="shared" si="89"/>
        <v>-8.2724533601858163E-2</v>
      </c>
    </row>
    <row r="2848" spans="1:8" x14ac:dyDescent="0.35">
      <c r="A2848">
        <v>2839</v>
      </c>
      <c r="B2848" s="6">
        <v>0.15582251904915373</v>
      </c>
      <c r="C2848" s="6">
        <v>0.50032699258071545</v>
      </c>
      <c r="D2848" s="6">
        <v>0.24432495726467796</v>
      </c>
      <c r="E2848" s="6">
        <v>9.9525531105452897E-2</v>
      </c>
      <c r="F2848" s="7">
        <f t="shared" si="88"/>
        <v>-2.4414743260764336E-3</v>
      </c>
      <c r="G2848" s="7" cm="1">
        <f t="array" ref="G2848">SQRT(MMULT(MMULT(B2848:E2848,$M$3:$P$6),TRANSPOSE(B2848:E2848)))</f>
        <v>1.9021739975855045E-2</v>
      </c>
      <c r="H2848" s="9">
        <f t="shared" si="89"/>
        <v>-0.18092321367260916</v>
      </c>
    </row>
    <row r="2849" spans="1:8" x14ac:dyDescent="0.35">
      <c r="A2849">
        <v>2840</v>
      </c>
      <c r="B2849" s="6">
        <v>0.31315100311231114</v>
      </c>
      <c r="C2849" s="6">
        <v>0.29005177598854859</v>
      </c>
      <c r="D2849" s="6">
        <v>0.38143181037061363</v>
      </c>
      <c r="E2849" s="6">
        <v>1.5365410528526585E-2</v>
      </c>
      <c r="F2849" s="7">
        <f t="shared" si="88"/>
        <v>-2.1687270512125638E-3</v>
      </c>
      <c r="G2849" s="7" cm="1">
        <f t="array" ref="G2849">SQRT(MMULT(MMULT(B2849:E2849,$M$3:$P$6),TRANSPOSE(B2849:E2849)))</f>
        <v>1.7136324755240125E-2</v>
      </c>
      <c r="H2849" s="9">
        <f t="shared" si="89"/>
        <v>-0.18491287347035118</v>
      </c>
    </row>
    <row r="2850" spans="1:8" x14ac:dyDescent="0.35">
      <c r="A2850">
        <v>2841</v>
      </c>
      <c r="B2850" s="6">
        <v>7.4661703826805231E-2</v>
      </c>
      <c r="C2850" s="6">
        <v>0.41307849184226797</v>
      </c>
      <c r="D2850" s="6">
        <v>0.29789114446566523</v>
      </c>
      <c r="E2850" s="6">
        <v>0.21436865986526163</v>
      </c>
      <c r="F2850" s="7">
        <f t="shared" si="88"/>
        <v>-1.7881555730754281E-3</v>
      </c>
      <c r="G2850" s="7" cm="1">
        <f t="array" ref="G2850">SQRT(MMULT(MMULT(B2850:E2850,$M$3:$P$6),TRANSPOSE(B2850:E2850)))</f>
        <v>1.9681765466676784E-2</v>
      </c>
      <c r="H2850" s="9">
        <f t="shared" si="89"/>
        <v>-0.14166186350488003</v>
      </c>
    </row>
    <row r="2851" spans="1:8" x14ac:dyDescent="0.35">
      <c r="A2851">
        <v>2842</v>
      </c>
      <c r="B2851" s="6">
        <v>0.11045003157534154</v>
      </c>
      <c r="C2851" s="6">
        <v>0.35899071266280802</v>
      </c>
      <c r="D2851" s="6">
        <v>0.27027434569136977</v>
      </c>
      <c r="E2851" s="6">
        <v>0.26028491007048071</v>
      </c>
      <c r="F2851" s="7">
        <f t="shared" si="88"/>
        <v>-1.4147841698375588E-3</v>
      </c>
      <c r="G2851" s="7" cm="1">
        <f t="array" ref="G2851">SQRT(MMULT(MMULT(B2851:E2851,$M$3:$P$6),TRANSPOSE(B2851:E2851)))</f>
        <v>2.0568888285969932E-2</v>
      </c>
      <c r="H2851" s="9">
        <f t="shared" si="89"/>
        <v>-0.11739983883740991</v>
      </c>
    </row>
    <row r="2852" spans="1:8" x14ac:dyDescent="0.35">
      <c r="A2852">
        <v>2843</v>
      </c>
      <c r="B2852" s="6">
        <v>3.4433882806483067E-2</v>
      </c>
      <c r="C2852" s="6">
        <v>0.32291588525886405</v>
      </c>
      <c r="D2852" s="6">
        <v>0.38444581044387999</v>
      </c>
      <c r="E2852" s="6">
        <v>0.25820442149077288</v>
      </c>
      <c r="F2852" s="7">
        <f t="shared" si="88"/>
        <v>-1.4115984350885752E-3</v>
      </c>
      <c r="G2852" s="7" cm="1">
        <f t="array" ref="G2852">SQRT(MMULT(MMULT(B2852:E2852,$M$3:$P$6),TRANSPOSE(B2852:E2852)))</f>
        <v>1.9704562715853944E-2</v>
      </c>
      <c r="H2852" s="9">
        <f t="shared" si="89"/>
        <v>-0.12238781798229127</v>
      </c>
    </row>
    <row r="2853" spans="1:8" x14ac:dyDescent="0.35">
      <c r="A2853">
        <v>2844</v>
      </c>
      <c r="B2853" s="6">
        <v>0.18953605759690415</v>
      </c>
      <c r="C2853" s="6">
        <v>0.31186307300143762</v>
      </c>
      <c r="D2853" s="6">
        <v>0.13857002957580286</v>
      </c>
      <c r="E2853" s="6">
        <v>0.36003083982585543</v>
      </c>
      <c r="F2853" s="7">
        <f t="shared" si="88"/>
        <v>-7.7089604932104939E-4</v>
      </c>
      <c r="G2853" s="7" cm="1">
        <f t="array" ref="G2853">SQRT(MMULT(MMULT(B2853:E2853,$M$3:$P$6),TRANSPOSE(B2853:E2853)))</f>
        <v>2.3607839377336907E-2</v>
      </c>
      <c r="H2853" s="9">
        <f t="shared" si="89"/>
        <v>-7.5013050581031873E-2</v>
      </c>
    </row>
    <row r="2854" spans="1:8" x14ac:dyDescent="0.35">
      <c r="A2854">
        <v>2845</v>
      </c>
      <c r="B2854" s="6">
        <v>0.12033109133234679</v>
      </c>
      <c r="C2854" s="6">
        <v>0.36619648947766331</v>
      </c>
      <c r="D2854" s="6">
        <v>0.40824274962394358</v>
      </c>
      <c r="E2854" s="6">
        <v>0.10522966956604637</v>
      </c>
      <c r="F2854" s="7">
        <f t="shared" si="88"/>
        <v>-2.1287286664968545E-3</v>
      </c>
      <c r="G2854" s="7" cm="1">
        <f t="array" ref="G2854">SQRT(MMULT(MMULT(B2854:E2854,$M$3:$P$6),TRANSPOSE(B2854:E2854)))</f>
        <v>1.7443305592788921E-2</v>
      </c>
      <c r="H2854" s="9">
        <f t="shared" si="89"/>
        <v>-0.17936558239226594</v>
      </c>
    </row>
    <row r="2855" spans="1:8" x14ac:dyDescent="0.35">
      <c r="A2855">
        <v>2846</v>
      </c>
      <c r="B2855" s="6">
        <v>0.23845352665313105</v>
      </c>
      <c r="C2855" s="6">
        <v>0.37597953433939074</v>
      </c>
      <c r="D2855" s="6">
        <v>0.1348305630809685</v>
      </c>
      <c r="E2855" s="6">
        <v>0.25073637592650971</v>
      </c>
      <c r="F2855" s="7">
        <f t="shared" si="88"/>
        <v>-1.3748195775675838E-3</v>
      </c>
      <c r="G2855" s="7" cm="1">
        <f t="array" ref="G2855">SQRT(MMULT(MMULT(B2855:E2855,$M$3:$P$6),TRANSPOSE(B2855:E2855)))</f>
        <v>2.1528055205877257E-2</v>
      </c>
      <c r="H2855" s="9">
        <f t="shared" si="89"/>
        <v>-0.11031277813330985</v>
      </c>
    </row>
    <row r="2856" spans="1:8" x14ac:dyDescent="0.35">
      <c r="A2856">
        <v>2847</v>
      </c>
      <c r="B2856" s="6">
        <v>0.12586543914870077</v>
      </c>
      <c r="C2856" s="6">
        <v>0.28774700531619418</v>
      </c>
      <c r="D2856" s="6">
        <v>4.0314675839326651E-2</v>
      </c>
      <c r="E2856" s="6">
        <v>0.54607287969577845</v>
      </c>
      <c r="F2856" s="7">
        <f t="shared" si="88"/>
        <v>7.2519711542228839E-5</v>
      </c>
      <c r="G2856" s="7" cm="1">
        <f t="array" ref="G2856">SQRT(MMULT(MMULT(B2856:E2856,$M$3:$P$6),TRANSPOSE(B2856:E2856)))</f>
        <v>2.9136119515142261E-2</v>
      </c>
      <c r="H2856" s="9">
        <f t="shared" si="89"/>
        <v>-3.1832663508115852E-2</v>
      </c>
    </row>
    <row r="2857" spans="1:8" x14ac:dyDescent="0.35">
      <c r="A2857">
        <v>2848</v>
      </c>
      <c r="B2857" s="6">
        <v>0.39841827121194867</v>
      </c>
      <c r="C2857" s="6">
        <v>0.28416323262759963</v>
      </c>
      <c r="D2857" s="6">
        <v>0.15135761986567492</v>
      </c>
      <c r="E2857" s="6">
        <v>0.16606087629477673</v>
      </c>
      <c r="F2857" s="7">
        <f t="shared" si="88"/>
        <v>-1.3855199291718822E-3</v>
      </c>
      <c r="G2857" s="7" cm="1">
        <f t="array" ref="G2857">SQRT(MMULT(MMULT(B2857:E2857,$M$3:$P$6),TRANSPOSE(B2857:E2857)))</f>
        <v>2.0149751473496881E-2</v>
      </c>
      <c r="H2857" s="9">
        <f t="shared" si="89"/>
        <v>-0.11838954601050909</v>
      </c>
    </row>
    <row r="2858" spans="1:8" x14ac:dyDescent="0.35">
      <c r="A2858">
        <v>2849</v>
      </c>
      <c r="B2858" s="6">
        <v>0.41726954075379474</v>
      </c>
      <c r="C2858" s="6">
        <v>0.32517011367432541</v>
      </c>
      <c r="D2858" s="6">
        <v>1.9841191038811587E-2</v>
      </c>
      <c r="E2858" s="6">
        <v>0.23771915453306816</v>
      </c>
      <c r="F2858" s="7">
        <f t="shared" si="88"/>
        <v>-1.1390296194698762E-3</v>
      </c>
      <c r="G2858" s="7" cm="1">
        <f t="array" ref="G2858">SQRT(MMULT(MMULT(B2858:E2858,$M$3:$P$6),TRANSPOSE(B2858:E2858)))</f>
        <v>2.2428036060492644E-2</v>
      </c>
      <c r="H2858" s="9">
        <f t="shared" si="89"/>
        <v>-9.5373023910810109E-2</v>
      </c>
    </row>
    <row r="2859" spans="1:8" x14ac:dyDescent="0.35">
      <c r="A2859">
        <v>2850</v>
      </c>
      <c r="B2859" s="6">
        <v>2.9211131944418163E-2</v>
      </c>
      <c r="C2859" s="6">
        <v>0.14179677698842311</v>
      </c>
      <c r="D2859" s="6">
        <v>0.58359739763600893</v>
      </c>
      <c r="E2859" s="6">
        <v>0.24539469343114978</v>
      </c>
      <c r="F2859" s="7">
        <f t="shared" si="88"/>
        <v>-1.0413112461773624E-3</v>
      </c>
      <c r="G2859" s="7" cm="1">
        <f t="array" ref="G2859">SQRT(MMULT(MMULT(B2859:E2859,$M$3:$P$6),TRANSPOSE(B2859:E2859)))</f>
        <v>1.8176915168042204E-2</v>
      </c>
      <c r="H2859" s="9">
        <f t="shared" si="89"/>
        <v>-0.1123024026522553</v>
      </c>
    </row>
    <row r="2860" spans="1:8" x14ac:dyDescent="0.35">
      <c r="A2860">
        <v>2851</v>
      </c>
      <c r="B2860" s="6">
        <v>4.4987601053979177E-2</v>
      </c>
      <c r="C2860" s="6">
        <v>0.3445586079317039</v>
      </c>
      <c r="D2860" s="6">
        <v>0.24142016237797603</v>
      </c>
      <c r="E2860" s="6">
        <v>0.36903362863634082</v>
      </c>
      <c r="F2860" s="7">
        <f t="shared" si="88"/>
        <v>-9.4836398760980082E-4</v>
      </c>
      <c r="G2860" s="7" cm="1">
        <f t="array" ref="G2860">SQRT(MMULT(MMULT(B2860:E2860,$M$3:$P$6),TRANSPOSE(B2860:E2860)))</f>
        <v>2.3095874671245641E-2</v>
      </c>
      <c r="H2860" s="9">
        <f t="shared" si="89"/>
        <v>-8.4359826823770981E-2</v>
      </c>
    </row>
    <row r="2861" spans="1:8" x14ac:dyDescent="0.35">
      <c r="A2861">
        <v>2852</v>
      </c>
      <c r="B2861" s="6">
        <v>0.3242414836845835</v>
      </c>
      <c r="C2861" s="6">
        <v>0.30065103634942719</v>
      </c>
      <c r="D2861" s="6">
        <v>0.26361052276933289</v>
      </c>
      <c r="E2861" s="6">
        <v>0.11149695719665641</v>
      </c>
      <c r="F2861" s="7">
        <f t="shared" si="88"/>
        <v>-1.7454752950584128E-3</v>
      </c>
      <c r="G2861" s="7" cm="1">
        <f t="array" ref="G2861">SQRT(MMULT(MMULT(B2861:E2861,$M$3:$P$6),TRANSPOSE(B2861:E2861)))</f>
        <v>1.8553479229821011E-2</v>
      </c>
      <c r="H2861" s="9">
        <f t="shared" si="89"/>
        <v>-0.14797630466234116</v>
      </c>
    </row>
    <row r="2862" spans="1:8" x14ac:dyDescent="0.35">
      <c r="A2862">
        <v>2853</v>
      </c>
      <c r="B2862" s="6">
        <v>0.20509451130606474</v>
      </c>
      <c r="C2862" s="6">
        <v>0.21487082844197372</v>
      </c>
      <c r="D2862" s="6">
        <v>0.19926856232970663</v>
      </c>
      <c r="E2862" s="6">
        <v>0.38076609792225496</v>
      </c>
      <c r="F2862" s="7">
        <f t="shared" si="88"/>
        <v>-4.29105237653769E-4</v>
      </c>
      <c r="G2862" s="7" cm="1">
        <f t="array" ref="G2862">SQRT(MMULT(MMULT(B2862:E2862,$M$3:$P$6),TRANSPOSE(B2862:E2862)))</f>
        <v>2.3604085374728887E-2</v>
      </c>
      <c r="H2862" s="9">
        <f t="shared" si="89"/>
        <v>-6.0544825820016912E-2</v>
      </c>
    </row>
    <row r="2863" spans="1:8" x14ac:dyDescent="0.35">
      <c r="A2863">
        <v>2854</v>
      </c>
      <c r="B2863" s="6">
        <v>0.46070714934236051</v>
      </c>
      <c r="C2863" s="6">
        <v>0.16450377236868777</v>
      </c>
      <c r="D2863" s="6">
        <v>4.2273928920818368E-2</v>
      </c>
      <c r="E2863" s="6">
        <v>0.33251514936813337</v>
      </c>
      <c r="F2863" s="7">
        <f t="shared" si="88"/>
        <v>-2.8038537893539431E-4</v>
      </c>
      <c r="G2863" s="7" cm="1">
        <f t="array" ref="G2863">SQRT(MMULT(MMULT(B2863:E2863,$M$3:$P$6),TRANSPOSE(B2863:E2863)))</f>
        <v>2.3968550031218377E-2</v>
      </c>
      <c r="H2863" s="9">
        <f t="shared" si="89"/>
        <v>-5.3419392381588694E-2</v>
      </c>
    </row>
    <row r="2864" spans="1:8" x14ac:dyDescent="0.35">
      <c r="A2864">
        <v>2855</v>
      </c>
      <c r="B2864" s="6">
        <v>5.4656594223409592E-2</v>
      </c>
      <c r="C2864" s="6">
        <v>0.20100379008574523</v>
      </c>
      <c r="D2864" s="6">
        <v>0.42215901770963948</v>
      </c>
      <c r="E2864" s="6">
        <v>0.32218059798120557</v>
      </c>
      <c r="F2864" s="7">
        <f t="shared" si="88"/>
        <v>-8.0865091428968482E-4</v>
      </c>
      <c r="G2864" s="7" cm="1">
        <f t="array" ref="G2864">SQRT(MMULT(MMULT(B2864:E2864,$M$3:$P$6),TRANSPOSE(B2864:E2864)))</f>
        <v>2.0727092885733604E-2</v>
      </c>
      <c r="H2864" s="9">
        <f t="shared" si="89"/>
        <v>-8.7260231054137549E-2</v>
      </c>
    </row>
    <row r="2865" spans="1:8" x14ac:dyDescent="0.35">
      <c r="A2865">
        <v>2856</v>
      </c>
      <c r="B2865" s="6">
        <v>5.9379689464315481E-2</v>
      </c>
      <c r="C2865" s="6">
        <v>5.502265175125029E-2</v>
      </c>
      <c r="D2865" s="6">
        <v>0.35999948026230644</v>
      </c>
      <c r="E2865" s="6">
        <v>0.52559817852212776</v>
      </c>
      <c r="F2865" s="7">
        <f t="shared" si="88"/>
        <v>4.7205164419466443E-4</v>
      </c>
      <c r="G2865" s="7" cm="1">
        <f t="array" ref="G2865">SQRT(MMULT(MMULT(B2865:E2865,$M$3:$P$6),TRANSPOSE(B2865:E2865)))</f>
        <v>2.6662807267186957E-2</v>
      </c>
      <c r="H2865" s="9">
        <f t="shared" si="89"/>
        <v>-1.9800929081277362E-2</v>
      </c>
    </row>
    <row r="2866" spans="1:8" x14ac:dyDescent="0.35">
      <c r="A2866">
        <v>2857</v>
      </c>
      <c r="B2866" s="6">
        <v>0.16088154245173827</v>
      </c>
      <c r="C2866" s="6">
        <v>9.9245102695519727E-2</v>
      </c>
      <c r="D2866" s="6">
        <v>0.22208914737441818</v>
      </c>
      <c r="E2866" s="6">
        <v>0.51778420747832377</v>
      </c>
      <c r="F2866" s="7">
        <f t="shared" si="88"/>
        <v>4.2900315145309709E-4</v>
      </c>
      <c r="G2866" s="7" cm="1">
        <f t="array" ref="G2866">SQRT(MMULT(MMULT(B2866:E2866,$M$3:$P$6),TRANSPOSE(B2866:E2866)))</f>
        <v>2.7175243457791955E-2</v>
      </c>
      <c r="H2866" s="9">
        <f t="shared" si="89"/>
        <v>-2.1011655311709124E-2</v>
      </c>
    </row>
    <row r="2867" spans="1:8" x14ac:dyDescent="0.35">
      <c r="A2867">
        <v>2858</v>
      </c>
      <c r="B2867" s="6">
        <v>0.33368151128317236</v>
      </c>
      <c r="C2867" s="6">
        <v>0.26009045629178101</v>
      </c>
      <c r="D2867" s="6">
        <v>0.16218553715314526</v>
      </c>
      <c r="E2867" s="6">
        <v>0.24404249527190119</v>
      </c>
      <c r="F2867" s="7">
        <f t="shared" si="88"/>
        <v>-1.0354541722082046E-3</v>
      </c>
      <c r="G2867" s="7" cm="1">
        <f t="array" ref="G2867">SQRT(MMULT(MMULT(B2867:E2867,$M$3:$P$6),TRANSPOSE(B2867:E2867)))</f>
        <v>2.1113508423409085E-2</v>
      </c>
      <c r="H2867" s="9">
        <f t="shared" si="89"/>
        <v>-9.6405302775328647E-2</v>
      </c>
    </row>
    <row r="2868" spans="1:8" x14ac:dyDescent="0.35">
      <c r="A2868">
        <v>2859</v>
      </c>
      <c r="B2868" s="6">
        <v>0.40845791318297697</v>
      </c>
      <c r="C2868" s="6">
        <v>0.39370229201917961</v>
      </c>
      <c r="D2868" s="6">
        <v>8.0892680766310177E-2</v>
      </c>
      <c r="E2868" s="6">
        <v>0.11694711403153334</v>
      </c>
      <c r="F2868" s="7">
        <f t="shared" si="88"/>
        <v>-1.8617929590440201E-3</v>
      </c>
      <c r="G2868" s="7" cm="1">
        <f t="array" ref="G2868">SQRT(MMULT(MMULT(B2868:E2868,$M$3:$P$6),TRANSPOSE(B2868:E2868)))</f>
        <v>2.049579112236365E-2</v>
      </c>
      <c r="H2868" s="9">
        <f t="shared" si="89"/>
        <v>-0.13962832378406809</v>
      </c>
    </row>
    <row r="2869" spans="1:8" x14ac:dyDescent="0.35">
      <c r="A2869">
        <v>2860</v>
      </c>
      <c r="B2869" s="6">
        <v>0.41900619730360023</v>
      </c>
      <c r="C2869" s="6">
        <v>1.0944983433641991E-2</v>
      </c>
      <c r="D2869" s="6">
        <v>0.29835367917100281</v>
      </c>
      <c r="E2869" s="6">
        <v>0.27169514009175505</v>
      </c>
      <c r="F2869" s="7">
        <f t="shared" si="88"/>
        <v>-2.3015535034261203E-4</v>
      </c>
      <c r="G2869" s="7" cm="1">
        <f t="array" ref="G2869">SQRT(MMULT(MMULT(B2869:E2869,$M$3:$P$6),TRANSPOSE(B2869:E2869)))</f>
        <v>2.0668952256487915E-2</v>
      </c>
      <c r="H2869" s="9">
        <f t="shared" si="89"/>
        <v>-5.9517063810356929E-2</v>
      </c>
    </row>
    <row r="2870" spans="1:8" x14ac:dyDescent="0.35">
      <c r="A2870">
        <v>2861</v>
      </c>
      <c r="B2870" s="6">
        <v>5.0592713183133145E-2</v>
      </c>
      <c r="C2870" s="6">
        <v>0.33912884128273191</v>
      </c>
      <c r="D2870" s="6">
        <v>0.11108961297828855</v>
      </c>
      <c r="E2870" s="6">
        <v>0.49918883255584634</v>
      </c>
      <c r="F2870" s="7">
        <f t="shared" si="88"/>
        <v>-3.3707267359002176E-4</v>
      </c>
      <c r="G2870" s="7" cm="1">
        <f t="array" ref="G2870">SQRT(MMULT(MMULT(B2870:E2870,$M$3:$P$6),TRANSPOSE(B2870:E2870)))</f>
        <v>2.7351342215576887E-2</v>
      </c>
      <c r="H2870" s="9">
        <f t="shared" si="89"/>
        <v>-4.8885084433938471E-2</v>
      </c>
    </row>
    <row r="2871" spans="1:8" x14ac:dyDescent="0.35">
      <c r="A2871">
        <v>2862</v>
      </c>
      <c r="B2871" s="6">
        <v>0.32570973467841235</v>
      </c>
      <c r="C2871" s="6">
        <v>0.14271002931284482</v>
      </c>
      <c r="D2871" s="6">
        <v>0.22895605089857515</v>
      </c>
      <c r="E2871" s="6">
        <v>0.3026241851101677</v>
      </c>
      <c r="F2871" s="7">
        <f t="shared" si="88"/>
        <v>-4.9527294043337294E-4</v>
      </c>
      <c r="G2871" s="7" cm="1">
        <f t="array" ref="G2871">SQRT(MMULT(MMULT(B2871:E2871,$M$3:$P$6),TRANSPOSE(B2871:E2871)))</f>
        <v>2.1662547400430627E-2</v>
      </c>
      <c r="H2871" s="9">
        <f t="shared" si="89"/>
        <v>-6.9025720419365291E-2</v>
      </c>
    </row>
    <row r="2872" spans="1:8" x14ac:dyDescent="0.35">
      <c r="A2872">
        <v>2863</v>
      </c>
      <c r="B2872" s="6">
        <v>2.945032827801632E-2</v>
      </c>
      <c r="C2872" s="6">
        <v>0.13966915692028065</v>
      </c>
      <c r="D2872" s="6">
        <v>0.59291669506811662</v>
      </c>
      <c r="E2872" s="6">
        <v>0.23796381973358638</v>
      </c>
      <c r="F2872" s="7">
        <f t="shared" si="88"/>
        <v>-1.0698319974011853E-3</v>
      </c>
      <c r="G2872" s="7" cm="1">
        <f t="array" ref="G2872">SQRT(MMULT(MMULT(B2872:E2872,$M$3:$P$6),TRANSPOSE(B2872:E2872)))</f>
        <v>1.7983269148540058E-2</v>
      </c>
      <c r="H2872" s="9">
        <f t="shared" si="89"/>
        <v>-0.11509764883707038</v>
      </c>
    </row>
    <row r="2873" spans="1:8" x14ac:dyDescent="0.35">
      <c r="A2873">
        <v>2864</v>
      </c>
      <c r="B2873" s="6">
        <v>0.30546095943314566</v>
      </c>
      <c r="C2873" s="6">
        <v>0.1658872994997253</v>
      </c>
      <c r="D2873" s="6">
        <v>0.22593083059973026</v>
      </c>
      <c r="E2873" s="6">
        <v>0.3027209104673988</v>
      </c>
      <c r="F2873" s="7">
        <f t="shared" si="88"/>
        <v>-5.6996907451460903E-4</v>
      </c>
      <c r="G2873" s="7" cm="1">
        <f t="array" ref="G2873">SQRT(MMULT(MMULT(B2873:E2873,$M$3:$P$6),TRANSPOSE(B2873:E2873)))</f>
        <v>2.166996906899844E-2</v>
      </c>
      <c r="H2873" s="9">
        <f t="shared" si="89"/>
        <v>-7.2449068548078505E-2</v>
      </c>
    </row>
    <row r="2874" spans="1:8" x14ac:dyDescent="0.35">
      <c r="A2874">
        <v>2865</v>
      </c>
      <c r="B2874" s="6">
        <v>0.31842788378126979</v>
      </c>
      <c r="C2874" s="6">
        <v>3.5376552416648541E-2</v>
      </c>
      <c r="D2874" s="6">
        <v>0.33567164982208236</v>
      </c>
      <c r="E2874" s="6">
        <v>0.31052391397999923</v>
      </c>
      <c r="F2874" s="7">
        <f t="shared" si="88"/>
        <v>-2.0933562544970944E-4</v>
      </c>
      <c r="G2874" s="7" cm="1">
        <f t="array" ref="G2874">SQRT(MMULT(MMULT(B2874:E2874,$M$3:$P$6),TRANSPOSE(B2874:E2874)))</f>
        <v>2.1110211844034138E-2</v>
      </c>
      <c r="H2874" s="9">
        <f t="shared" si="89"/>
        <v>-5.728675933640498E-2</v>
      </c>
    </row>
    <row r="2875" spans="1:8" x14ac:dyDescent="0.35">
      <c r="A2875">
        <v>2866</v>
      </c>
      <c r="B2875" s="6">
        <v>0.29517305434950719</v>
      </c>
      <c r="C2875" s="6">
        <v>0.33954486507708503</v>
      </c>
      <c r="D2875" s="6">
        <v>3.7913050795687589E-2</v>
      </c>
      <c r="E2875" s="6">
        <v>0.32736902977772014</v>
      </c>
      <c r="F2875" s="7">
        <f t="shared" si="88"/>
        <v>-8.8350794043436695E-4</v>
      </c>
      <c r="G2875" s="7" cm="1">
        <f t="array" ref="G2875">SQRT(MMULT(MMULT(B2875:E2875,$M$3:$P$6),TRANSPOSE(B2875:E2875)))</f>
        <v>2.3797722146160816E-2</v>
      </c>
      <c r="H2875" s="9">
        <f t="shared" si="89"/>
        <v>-7.9146564064671424E-2</v>
      </c>
    </row>
    <row r="2876" spans="1:8" x14ac:dyDescent="0.35">
      <c r="A2876">
        <v>2867</v>
      </c>
      <c r="B2876" s="6">
        <v>5.1072323505076289E-2</v>
      </c>
      <c r="C2876" s="6">
        <v>0.37653341325551237</v>
      </c>
      <c r="D2876" s="6">
        <v>0.23396347609970095</v>
      </c>
      <c r="E2876" s="6">
        <v>0.33843078713971048</v>
      </c>
      <c r="F2876" s="7">
        <f t="shared" si="88"/>
        <v>-1.1584236539860637E-3</v>
      </c>
      <c r="G2876" s="7" cm="1">
        <f t="array" ref="G2876">SQRT(MMULT(MMULT(B2876:E2876,$M$3:$P$6),TRANSPOSE(B2876:E2876)))</f>
        <v>2.247677365140276E-2</v>
      </c>
      <c r="H2876" s="9">
        <f t="shared" si="89"/>
        <v>-9.6029069272197703E-2</v>
      </c>
    </row>
    <row r="2877" spans="1:8" x14ac:dyDescent="0.35">
      <c r="A2877">
        <v>2868</v>
      </c>
      <c r="B2877" s="6">
        <v>5.1163129743688571E-2</v>
      </c>
      <c r="C2877" s="6">
        <v>7.447767795706757E-2</v>
      </c>
      <c r="D2877" s="6">
        <v>0.36933606404665575</v>
      </c>
      <c r="E2877" s="6">
        <v>0.50502312825258822</v>
      </c>
      <c r="F2877" s="7">
        <f t="shared" si="88"/>
        <v>3.2377816464324439E-4</v>
      </c>
      <c r="G2877" s="7" cm="1">
        <f t="array" ref="G2877">SQRT(MMULT(MMULT(B2877:E2877,$M$3:$P$6),TRANSPOSE(B2877:E2877)))</f>
        <v>2.5981738917017355E-2</v>
      </c>
      <c r="H2877" s="9">
        <f t="shared" si="89"/>
        <v>-2.6026812043509841E-2</v>
      </c>
    </row>
    <row r="2878" spans="1:8" x14ac:dyDescent="0.35">
      <c r="A2878">
        <v>2869</v>
      </c>
      <c r="B2878" s="6">
        <v>0.29018508867381465</v>
      </c>
      <c r="C2878" s="6">
        <v>0.3058226208780368</v>
      </c>
      <c r="D2878" s="6">
        <v>0.29318706154627439</v>
      </c>
      <c r="E2878" s="6">
        <v>0.11080522890187423</v>
      </c>
      <c r="F2878" s="7">
        <f t="shared" si="88"/>
        <v>-1.7940378758044429E-3</v>
      </c>
      <c r="G2878" s="7" cm="1">
        <f t="array" ref="G2878">SQRT(MMULT(MMULT(B2878:E2878,$M$3:$P$6),TRANSPOSE(B2878:E2878)))</f>
        <v>1.8284600238267529E-2</v>
      </c>
      <c r="H2878" s="9">
        <f t="shared" si="89"/>
        <v>-0.15280825609503065</v>
      </c>
    </row>
    <row r="2879" spans="1:8" x14ac:dyDescent="0.35">
      <c r="A2879">
        <v>2870</v>
      </c>
      <c r="B2879" s="6">
        <v>4.5549393474104055E-2</v>
      </c>
      <c r="C2879" s="6">
        <v>0.38345034579953841</v>
      </c>
      <c r="D2879" s="6">
        <v>0.12073390264204444</v>
      </c>
      <c r="E2879" s="6">
        <v>0.45026635808431315</v>
      </c>
      <c r="F2879" s="7">
        <f t="shared" si="88"/>
        <v>-6.7093472582813673E-4</v>
      </c>
      <c r="G2879" s="7" cm="1">
        <f t="array" ref="G2879">SQRT(MMULT(MMULT(B2879:E2879,$M$3:$P$6),TRANSPOSE(B2879:E2879)))</f>
        <v>2.6008405486364242E-2</v>
      </c>
      <c r="H2879" s="9">
        <f t="shared" si="89"/>
        <v>-6.4245950283425834E-2</v>
      </c>
    </row>
    <row r="2880" spans="1:8" x14ac:dyDescent="0.35">
      <c r="A2880">
        <v>2871</v>
      </c>
      <c r="B2880" s="6">
        <v>0.32798516385188353</v>
      </c>
      <c r="C2880" s="6">
        <v>0.1939209446301674</v>
      </c>
      <c r="D2880" s="6">
        <v>0.24259278123381184</v>
      </c>
      <c r="E2880" s="6">
        <v>0.23550111028413734</v>
      </c>
      <c r="F2880" s="7">
        <f t="shared" si="88"/>
        <v>-9.2143757419932523E-4</v>
      </c>
      <c r="G2880" s="7" cm="1">
        <f t="array" ref="G2880">SQRT(MMULT(MMULT(B2880:E2880,$M$3:$P$6),TRANSPOSE(B2880:E2880)))</f>
        <v>2.0259502782411048E-2</v>
      </c>
      <c r="H2880" s="9">
        <f t="shared" si="89"/>
        <v>-9.4841299652599784E-2</v>
      </c>
    </row>
    <row r="2881" spans="1:8" x14ac:dyDescent="0.35">
      <c r="A2881">
        <v>2872</v>
      </c>
      <c r="B2881" s="6">
        <v>7.6940220918984031E-2</v>
      </c>
      <c r="C2881" s="6">
        <v>0.34934594316433915</v>
      </c>
      <c r="D2881" s="6">
        <v>0.2607534104484675</v>
      </c>
      <c r="E2881" s="6">
        <v>0.3129604254682094</v>
      </c>
      <c r="F2881" s="7">
        <f t="shared" si="88"/>
        <v>-1.1842516508991058E-3</v>
      </c>
      <c r="G2881" s="7" cm="1">
        <f t="array" ref="G2881">SQRT(MMULT(MMULT(B2881:E2881,$M$3:$P$6),TRANSPOSE(B2881:E2881)))</f>
        <v>2.1686077707356186E-2</v>
      </c>
      <c r="H2881" s="9">
        <f t="shared" si="89"/>
        <v>-0.10072137895909967</v>
      </c>
    </row>
    <row r="2882" spans="1:8" x14ac:dyDescent="0.35">
      <c r="A2882">
        <v>2873</v>
      </c>
      <c r="B2882" s="6">
        <v>0.27362532640863124</v>
      </c>
      <c r="C2882" s="6">
        <v>0.45016355733641333</v>
      </c>
      <c r="D2882" s="6">
        <v>0.15987898446959267</v>
      </c>
      <c r="E2882" s="6">
        <v>0.11633213178536263</v>
      </c>
      <c r="F2882" s="7">
        <f t="shared" si="88"/>
        <v>-2.1305554996918102E-3</v>
      </c>
      <c r="G2882" s="7" cm="1">
        <f t="array" ref="G2882">SQRT(MMULT(MMULT(B2882:E2882,$M$3:$P$6),TRANSPOSE(B2882:E2882)))</f>
        <v>1.9765966799752795E-2</v>
      </c>
      <c r="H2882" s="9">
        <f t="shared" si="89"/>
        <v>-0.15838109673092049</v>
      </c>
    </row>
    <row r="2883" spans="1:8" x14ac:dyDescent="0.35">
      <c r="A2883">
        <v>2874</v>
      </c>
      <c r="B2883" s="6">
        <v>0.2990423333821271</v>
      </c>
      <c r="C2883" s="6">
        <v>9.9391477573597745E-2</v>
      </c>
      <c r="D2883" s="6">
        <v>0.31384821863243778</v>
      </c>
      <c r="E2883" s="6">
        <v>0.28771797041183739</v>
      </c>
      <c r="F2883" s="7">
        <f t="shared" si="88"/>
        <v>-4.8530379243907592E-4</v>
      </c>
      <c r="G2883" s="7" cm="1">
        <f t="array" ref="G2883">SQRT(MMULT(MMULT(B2883:E2883,$M$3:$P$6),TRANSPOSE(B2883:E2883)))</f>
        <v>2.0708226255929624E-2</v>
      </c>
      <c r="H2883" s="9">
        <f t="shared" si="89"/>
        <v>-7.1725302499714191E-2</v>
      </c>
    </row>
    <row r="2884" spans="1:8" x14ac:dyDescent="0.35">
      <c r="A2884">
        <v>2875</v>
      </c>
      <c r="B2884" s="6">
        <v>0.19570887773006551</v>
      </c>
      <c r="C2884" s="6">
        <v>0.43291863694191302</v>
      </c>
      <c r="D2884" s="6">
        <v>0.33504816472530097</v>
      </c>
      <c r="E2884" s="6">
        <v>3.6324320602720506E-2</v>
      </c>
      <c r="F2884" s="7">
        <f t="shared" si="88"/>
        <v>-2.529258909317164E-3</v>
      </c>
      <c r="G2884" s="7" cm="1">
        <f t="array" ref="G2884">SQRT(MMULT(MMULT(B2884:E2884,$M$3:$P$6),TRANSPOSE(B2884:E2884)))</f>
        <v>1.7818414686551643E-2</v>
      </c>
      <c r="H2884" s="9">
        <f t="shared" si="89"/>
        <v>-0.19806806449402337</v>
      </c>
    </row>
    <row r="2885" spans="1:8" x14ac:dyDescent="0.35">
      <c r="A2885">
        <v>2876</v>
      </c>
      <c r="B2885" s="6">
        <v>0.33459552583086838</v>
      </c>
      <c r="C2885" s="6">
        <v>0.14539792256415765</v>
      </c>
      <c r="D2885" s="6">
        <v>0.21403455329033796</v>
      </c>
      <c r="E2885" s="6">
        <v>0.30597199831463601</v>
      </c>
      <c r="F2885" s="7">
        <f t="shared" si="88"/>
        <v>-4.778425564019058E-4</v>
      </c>
      <c r="G2885" s="7" cm="1">
        <f t="array" ref="G2885">SQRT(MMULT(MMULT(B2885:E2885,$M$3:$P$6),TRANSPOSE(B2885:E2885)))</f>
        <v>2.1855902434125964E-2</v>
      </c>
      <c r="H2885" s="9">
        <f t="shared" si="89"/>
        <v>-6.7617549120021325E-2</v>
      </c>
    </row>
    <row r="2886" spans="1:8" x14ac:dyDescent="0.35">
      <c r="A2886">
        <v>2877</v>
      </c>
      <c r="B2886" s="6">
        <v>0.1889574953712613</v>
      </c>
      <c r="C2886" s="6">
        <v>3.3120283449344701E-2</v>
      </c>
      <c r="D2886" s="6">
        <v>7.0413885177709384E-2</v>
      </c>
      <c r="E2886" s="6">
        <v>0.70750833600168461</v>
      </c>
      <c r="F2886" s="7">
        <f t="shared" si="88"/>
        <v>1.4787595563485177E-3</v>
      </c>
      <c r="G2886" s="7" cm="1">
        <f t="array" ref="G2886">SQRT(MMULT(MMULT(B2886:E2886,$M$3:$P$6),TRANSPOSE(B2886:E2886)))</f>
        <v>3.4007608413423249E-2</v>
      </c>
      <c r="H2886" s="9">
        <f t="shared" si="89"/>
        <v>1.4078013088375394E-2</v>
      </c>
    </row>
    <row r="2887" spans="1:8" x14ac:dyDescent="0.35">
      <c r="A2887">
        <v>2878</v>
      </c>
      <c r="B2887" s="6">
        <v>0.46043366647643647</v>
      </c>
      <c r="C2887" s="6">
        <v>0.15493374052965914</v>
      </c>
      <c r="D2887" s="6">
        <v>0.11436142924980566</v>
      </c>
      <c r="E2887" s="6">
        <v>0.27027116374409876</v>
      </c>
      <c r="F2887" s="7">
        <f t="shared" si="88"/>
        <v>-5.412543329803974E-4</v>
      </c>
      <c r="G2887" s="7" cm="1">
        <f t="array" ref="G2887">SQRT(MMULT(MMULT(B2887:E2887,$M$3:$P$6),TRANSPOSE(B2887:E2887)))</f>
        <v>2.2104590648426292E-2</v>
      </c>
      <c r="H2887" s="9">
        <f t="shared" si="89"/>
        <v>-6.9725531564644685E-2</v>
      </c>
    </row>
    <row r="2888" spans="1:8" x14ac:dyDescent="0.35">
      <c r="A2888">
        <v>2879</v>
      </c>
      <c r="B2888" s="6">
        <v>0.31833069032815919</v>
      </c>
      <c r="C2888" s="6">
        <v>0.34314382547437899</v>
      </c>
      <c r="D2888" s="6">
        <v>0.18391350061811576</v>
      </c>
      <c r="E2888" s="6">
        <v>0.15461198357934611</v>
      </c>
      <c r="F2888" s="7">
        <f t="shared" si="88"/>
        <v>-1.6565712560207085E-3</v>
      </c>
      <c r="G2888" s="7" cm="1">
        <f t="array" ref="G2888">SQRT(MMULT(MMULT(B2888:E2888,$M$3:$P$6),TRANSPOSE(B2888:E2888)))</f>
        <v>1.9728621742784423E-2</v>
      </c>
      <c r="H2888" s="9">
        <f t="shared" si="89"/>
        <v>-0.13465569418159315</v>
      </c>
    </row>
    <row r="2889" spans="1:8" x14ac:dyDescent="0.35">
      <c r="A2889">
        <v>2880</v>
      </c>
      <c r="B2889" s="6">
        <v>0.17714440857337202</v>
      </c>
      <c r="C2889" s="6">
        <v>0.24340368229396001</v>
      </c>
      <c r="D2889" s="6">
        <v>0.26628518230483611</v>
      </c>
      <c r="E2889" s="6">
        <v>0.31316672682783192</v>
      </c>
      <c r="F2889" s="7">
        <f t="shared" si="88"/>
        <v>-8.3244837385718345E-4</v>
      </c>
      <c r="G2889" s="7" cm="1">
        <f t="array" ref="G2889">SQRT(MMULT(MMULT(B2889:E2889,$M$3:$P$6),TRANSPOSE(B2889:E2889)))</f>
        <v>2.15538699804038E-2</v>
      </c>
      <c r="H2889" s="9">
        <f t="shared" si="89"/>
        <v>-8.5017139637716857E-2</v>
      </c>
    </row>
    <row r="2890" spans="1:8" x14ac:dyDescent="0.35">
      <c r="A2890">
        <v>2881</v>
      </c>
      <c r="B2890" s="6">
        <v>0.33714200558107416</v>
      </c>
      <c r="C2890" s="6">
        <v>0.15750678669895954</v>
      </c>
      <c r="D2890" s="6">
        <v>0.34418111951074759</v>
      </c>
      <c r="E2890" s="6">
        <v>0.16117008820921874</v>
      </c>
      <c r="F2890" s="7">
        <f t="shared" si="88"/>
        <v>-1.1639372529291328E-3</v>
      </c>
      <c r="G2890" s="7" cm="1">
        <f t="array" ref="G2890">SQRT(MMULT(MMULT(B2890:E2890,$M$3:$P$6),TRANSPOSE(B2890:E2890)))</f>
        <v>1.8311893551939386E-2</v>
      </c>
      <c r="H2890" s="9">
        <f t="shared" si="89"/>
        <v>-0.11817113543126474</v>
      </c>
    </row>
    <row r="2891" spans="1:8" x14ac:dyDescent="0.35">
      <c r="A2891">
        <v>2882</v>
      </c>
      <c r="B2891" s="6">
        <v>0.29994074344493565</v>
      </c>
      <c r="C2891" s="6">
        <v>0.29368970059952793</v>
      </c>
      <c r="D2891" s="6">
        <v>0.3368568832825436</v>
      </c>
      <c r="E2891" s="6">
        <v>6.9512672672993034E-2</v>
      </c>
      <c r="F2891" s="7">
        <f t="shared" ref="F2891:F2954" si="90">B2891*$B$3+C2891*$B$4+D2891*$B$5+E2891*$B$6</f>
        <v>-1.9436103080843915E-3</v>
      </c>
      <c r="G2891" s="7" cm="1">
        <f t="array" ref="G2891">SQRT(MMULT(MMULT(B2891:E2891,$M$3:$P$6),TRANSPOSE(B2891:E2891)))</f>
        <v>1.7635138782390383E-2</v>
      </c>
      <c r="H2891" s="9">
        <f t="shared" ref="H2891:H2954" si="91">(F2891-0.001)/G2891</f>
        <v>-0.16691733160749161</v>
      </c>
    </row>
    <row r="2892" spans="1:8" x14ac:dyDescent="0.35">
      <c r="A2892">
        <v>2883</v>
      </c>
      <c r="B2892" s="6">
        <v>0.30767720760600942</v>
      </c>
      <c r="C2892" s="6">
        <v>0.34682929894224718</v>
      </c>
      <c r="D2892" s="6">
        <v>0.1952260976453464</v>
      </c>
      <c r="E2892" s="6">
        <v>0.15026739580639695</v>
      </c>
      <c r="F2892" s="7">
        <f t="shared" si="90"/>
        <v>-1.6955176378372944E-3</v>
      </c>
      <c r="G2892" s="7" cm="1">
        <f t="array" ref="G2892">SQRT(MMULT(MMULT(B2892:E2892,$M$3:$P$6),TRANSPOSE(B2892:E2892)))</f>
        <v>1.9579279810049092E-2</v>
      </c>
      <c r="H2892" s="9">
        <f t="shared" si="91"/>
        <v>-0.13767195034690788</v>
      </c>
    </row>
    <row r="2893" spans="1:8" x14ac:dyDescent="0.35">
      <c r="A2893">
        <v>2884</v>
      </c>
      <c r="B2893" s="6">
        <v>0.14272533520986033</v>
      </c>
      <c r="C2893" s="6">
        <v>0.10412089506035276</v>
      </c>
      <c r="D2893" s="6">
        <v>0.38852518328983598</v>
      </c>
      <c r="E2893" s="6">
        <v>0.36462858643995089</v>
      </c>
      <c r="F2893" s="7">
        <f t="shared" si="90"/>
        <v>-2.9790007201467962E-4</v>
      </c>
      <c r="G2893" s="7" cm="1">
        <f t="array" ref="G2893">SQRT(MMULT(MMULT(B2893:E2893,$M$3:$P$6),TRANSPOSE(B2893:E2893)))</f>
        <v>2.1952917629264566E-2</v>
      </c>
      <c r="H2893" s="9">
        <f t="shared" si="91"/>
        <v>-5.9121985238285608E-2</v>
      </c>
    </row>
    <row r="2894" spans="1:8" x14ac:dyDescent="0.35">
      <c r="A2894">
        <v>2885</v>
      </c>
      <c r="B2894" s="6">
        <v>5.5186843269360237E-3</v>
      </c>
      <c r="C2894" s="6">
        <v>0.4056268745368975</v>
      </c>
      <c r="D2894" s="6">
        <v>9.684618208396148E-2</v>
      </c>
      <c r="E2894" s="6">
        <v>0.49200825905220502</v>
      </c>
      <c r="F2894" s="7">
        <f t="shared" si="90"/>
        <v>-5.7272649159287726E-4</v>
      </c>
      <c r="G2894" s="7" cm="1">
        <f t="array" ref="G2894">SQRT(MMULT(MMULT(B2894:E2894,$M$3:$P$6),TRANSPOSE(B2894:E2894)))</f>
        <v>2.7314510590743149E-2</v>
      </c>
      <c r="H2894" s="9">
        <f t="shared" si="91"/>
        <v>-5.7578424711950439E-2</v>
      </c>
    </row>
    <row r="2895" spans="1:8" x14ac:dyDescent="0.35">
      <c r="A2895">
        <v>2886</v>
      </c>
      <c r="B2895" s="6">
        <v>0.20927869149831982</v>
      </c>
      <c r="C2895" s="6">
        <v>9.9865070335999048E-2</v>
      </c>
      <c r="D2895" s="6">
        <v>0.41008188807772278</v>
      </c>
      <c r="E2895" s="6">
        <v>0.28077435008795842</v>
      </c>
      <c r="F2895" s="7">
        <f t="shared" si="90"/>
        <v>-6.0511921984718483E-4</v>
      </c>
      <c r="G2895" s="7" cm="1">
        <f t="array" ref="G2895">SQRT(MMULT(MMULT(B2895:E2895,$M$3:$P$6),TRANSPOSE(B2895:E2895)))</f>
        <v>1.9862984690163805E-2</v>
      </c>
      <c r="H2895" s="9">
        <f t="shared" si="91"/>
        <v>-8.0809568394927256E-2</v>
      </c>
    </row>
    <row r="2896" spans="1:8" x14ac:dyDescent="0.35">
      <c r="A2896">
        <v>2887</v>
      </c>
      <c r="B2896" s="6">
        <v>0.39829058239444742</v>
      </c>
      <c r="C2896" s="6">
        <v>0.22599126438726447</v>
      </c>
      <c r="D2896" s="6">
        <v>6.9193018095609474E-2</v>
      </c>
      <c r="E2896" s="6">
        <v>0.30652513512267859</v>
      </c>
      <c r="F2896" s="7">
        <f t="shared" si="90"/>
        <v>-6.0653658335547511E-4</v>
      </c>
      <c r="G2896" s="7" cm="1">
        <f t="array" ref="G2896">SQRT(MMULT(MMULT(B2896:E2896,$M$3:$P$6),TRANSPOSE(B2896:E2896)))</f>
        <v>2.3127154334545531E-2</v>
      </c>
      <c r="H2896" s="9">
        <f t="shared" si="91"/>
        <v>-6.9465380829657739E-2</v>
      </c>
    </row>
    <row r="2897" spans="1:8" x14ac:dyDescent="0.35">
      <c r="A2897">
        <v>2888</v>
      </c>
      <c r="B2897" s="6">
        <v>0.2679110222778785</v>
      </c>
      <c r="C2897" s="6">
        <v>0.40103513956139603</v>
      </c>
      <c r="D2897" s="6">
        <v>4.5038086189536974E-2</v>
      </c>
      <c r="E2897" s="6">
        <v>0.28601575197118856</v>
      </c>
      <c r="F2897" s="7">
        <f t="shared" si="90"/>
        <v>-1.2455519708193218E-3</v>
      </c>
      <c r="G2897" s="7" cm="1">
        <f t="array" ref="G2897">SQRT(MMULT(MMULT(B2897:E2897,$M$3:$P$6),TRANSPOSE(B2897:E2897)))</f>
        <v>2.298516399544653E-2</v>
      </c>
      <c r="H2897" s="9">
        <f t="shared" si="91"/>
        <v>-9.7695712384918212E-2</v>
      </c>
    </row>
    <row r="2898" spans="1:8" x14ac:dyDescent="0.35">
      <c r="A2898">
        <v>2889</v>
      </c>
      <c r="B2898" s="6">
        <v>0.54964905350098747</v>
      </c>
      <c r="C2898" s="6">
        <v>0.11062264127652252</v>
      </c>
      <c r="D2898" s="6">
        <v>0.18998458882449915</v>
      </c>
      <c r="E2898" s="6">
        <v>0.14974371639799089</v>
      </c>
      <c r="F2898" s="7">
        <f t="shared" si="90"/>
        <v>-8.9762652887448273E-4</v>
      </c>
      <c r="G2898" s="7" cm="1">
        <f t="array" ref="G2898">SQRT(MMULT(MMULT(B2898:E2898,$M$3:$P$6),TRANSPOSE(B2898:E2898)))</f>
        <v>1.9751832179737354E-2</v>
      </c>
      <c r="H2898" s="9">
        <f t="shared" si="91"/>
        <v>-9.607344329409527E-2</v>
      </c>
    </row>
    <row r="2899" spans="1:8" x14ac:dyDescent="0.35">
      <c r="A2899">
        <v>2890</v>
      </c>
      <c r="B2899" s="6">
        <v>0.4039238445160146</v>
      </c>
      <c r="C2899" s="6">
        <v>0.23917347514552947</v>
      </c>
      <c r="D2899" s="6">
        <v>9.595083279987221E-2</v>
      </c>
      <c r="E2899" s="6">
        <v>0.26095184753858375</v>
      </c>
      <c r="F2899" s="7">
        <f t="shared" si="90"/>
        <v>-8.4022411001868425E-4</v>
      </c>
      <c r="G2899" s="7" cm="1">
        <f t="array" ref="G2899">SQRT(MMULT(MMULT(B2899:E2899,$M$3:$P$6),TRANSPOSE(B2899:E2899)))</f>
        <v>2.2041844697495233E-2</v>
      </c>
      <c r="H2899" s="9">
        <f t="shared" si="91"/>
        <v>-8.3487754100173006E-2</v>
      </c>
    </row>
    <row r="2900" spans="1:8" x14ac:dyDescent="0.35">
      <c r="A2900">
        <v>2891</v>
      </c>
      <c r="B2900" s="6">
        <v>0.1594678586202827</v>
      </c>
      <c r="C2900" s="6">
        <v>0.52303487088893752</v>
      </c>
      <c r="D2900" s="6">
        <v>8.8873409533537479E-2</v>
      </c>
      <c r="E2900" s="6">
        <v>0.22862386095724252</v>
      </c>
      <c r="F2900" s="7">
        <f t="shared" si="90"/>
        <v>-1.904274871107088E-3</v>
      </c>
      <c r="G2900" s="7" cm="1">
        <f t="array" ref="G2900">SQRT(MMULT(MMULT(B2900:E2900,$M$3:$P$6),TRANSPOSE(B2900:E2900)))</f>
        <v>2.1841665532949632E-2</v>
      </c>
      <c r="H2900" s="9">
        <f t="shared" si="91"/>
        <v>-0.13296947829943612</v>
      </c>
    </row>
    <row r="2901" spans="1:8" x14ac:dyDescent="0.35">
      <c r="A2901">
        <v>2892</v>
      </c>
      <c r="B2901" s="6">
        <v>0.19019594958163885</v>
      </c>
      <c r="C2901" s="6">
        <v>0.19401057847722672</v>
      </c>
      <c r="D2901" s="6">
        <v>0.37802338033488081</v>
      </c>
      <c r="E2901" s="6">
        <v>0.23777009160625354</v>
      </c>
      <c r="F2901" s="7">
        <f t="shared" si="90"/>
        <v>-1.0449459478018676E-3</v>
      </c>
      <c r="G2901" s="7" cm="1">
        <f t="array" ref="G2901">SQRT(MMULT(MMULT(B2901:E2901,$M$3:$P$6),TRANSPOSE(B2901:E2901)))</f>
        <v>1.9215538170518437E-2</v>
      </c>
      <c r="H2901" s="9">
        <f t="shared" si="91"/>
        <v>-0.10642147670572866</v>
      </c>
    </row>
    <row r="2902" spans="1:8" x14ac:dyDescent="0.35">
      <c r="A2902">
        <v>2893</v>
      </c>
      <c r="B2902" s="6">
        <v>0.3147226465800439</v>
      </c>
      <c r="C2902" s="6">
        <v>8.5044550764550794E-2</v>
      </c>
      <c r="D2902" s="6">
        <v>0.15789746582209208</v>
      </c>
      <c r="E2902" s="6">
        <v>0.44233533683331316</v>
      </c>
      <c r="F2902" s="7">
        <f t="shared" si="90"/>
        <v>2.6853568605192542E-4</v>
      </c>
      <c r="G2902" s="7" cm="1">
        <f t="array" ref="G2902">SQRT(MMULT(MMULT(B2902:E2902,$M$3:$P$6),TRANSPOSE(B2902:E2902)))</f>
        <v>2.5575231802418066E-2</v>
      </c>
      <c r="H2902" s="9">
        <f t="shared" si="91"/>
        <v>-2.8600495964181905E-2</v>
      </c>
    </row>
    <row r="2903" spans="1:8" x14ac:dyDescent="0.35">
      <c r="A2903">
        <v>2894</v>
      </c>
      <c r="B2903" s="6">
        <v>3.0844948180200754E-2</v>
      </c>
      <c r="C2903" s="6">
        <v>0.18224854667533052</v>
      </c>
      <c r="D2903" s="6">
        <v>0.34876671245454388</v>
      </c>
      <c r="E2903" s="6">
        <v>0.43813979268992476</v>
      </c>
      <c r="F2903" s="7">
        <f t="shared" si="90"/>
        <v>-2.5864198922600796E-4</v>
      </c>
      <c r="G2903" s="7" cm="1">
        <f t="array" ref="G2903">SQRT(MMULT(MMULT(B2903:E2903,$M$3:$P$6),TRANSPOSE(B2903:E2903)))</f>
        <v>2.4130040765272625E-2</v>
      </c>
      <c r="H2903" s="9">
        <f t="shared" si="91"/>
        <v>-5.2160790007342854E-2</v>
      </c>
    </row>
    <row r="2904" spans="1:8" x14ac:dyDescent="0.35">
      <c r="A2904">
        <v>2895</v>
      </c>
      <c r="B2904" s="6">
        <v>6.2038569255628104E-2</v>
      </c>
      <c r="C2904" s="6">
        <v>0.15249464983980571</v>
      </c>
      <c r="D2904" s="6">
        <v>0.57215970744541678</v>
      </c>
      <c r="E2904" s="6">
        <v>0.21330707345914948</v>
      </c>
      <c r="F2904" s="7">
        <f t="shared" si="90"/>
        <v>-1.1812499275606261E-3</v>
      </c>
      <c r="G2904" s="7" cm="1">
        <f t="array" ref="G2904">SQRT(MMULT(MMULT(B2904:E2904,$M$3:$P$6),TRANSPOSE(B2904:E2904)))</f>
        <v>1.7601743684878008E-2</v>
      </c>
      <c r="H2904" s="9">
        <f t="shared" si="91"/>
        <v>-0.12392237761276909</v>
      </c>
    </row>
    <row r="2905" spans="1:8" x14ac:dyDescent="0.35">
      <c r="A2905">
        <v>2896</v>
      </c>
      <c r="B2905" s="6">
        <v>0.17238721367400506</v>
      </c>
      <c r="C2905" s="6">
        <v>0.32754208620981984</v>
      </c>
      <c r="D2905" s="6">
        <v>0.46725680626348504</v>
      </c>
      <c r="E2905" s="6">
        <v>3.2813893852690144E-2</v>
      </c>
      <c r="F2905" s="7">
        <f t="shared" si="90"/>
        <v>-2.3155360447377313E-3</v>
      </c>
      <c r="G2905" s="7" cm="1">
        <f t="array" ref="G2905">SQRT(MMULT(MMULT(B2905:E2905,$M$3:$P$6),TRANSPOSE(B2905:E2905)))</f>
        <v>1.6572027557925448E-2</v>
      </c>
      <c r="H2905" s="9">
        <f t="shared" si="91"/>
        <v>-0.20006821936233754</v>
      </c>
    </row>
    <row r="2906" spans="1:8" x14ac:dyDescent="0.35">
      <c r="A2906">
        <v>2897</v>
      </c>
      <c r="B2906" s="6">
        <v>0.36855909722099228</v>
      </c>
      <c r="C2906" s="6">
        <v>1.459669437520873E-5</v>
      </c>
      <c r="D2906" s="6">
        <v>0.17180804468016178</v>
      </c>
      <c r="E2906" s="6">
        <v>0.45961826140447076</v>
      </c>
      <c r="F2906" s="7">
        <f t="shared" si="90"/>
        <v>6.0307906398656915E-4</v>
      </c>
      <c r="G2906" s="7" cm="1">
        <f t="array" ref="G2906">SQRT(MMULT(MMULT(B2906:E2906,$M$3:$P$6),TRANSPOSE(B2906:E2906)))</f>
        <v>2.6072126304281826E-2</v>
      </c>
      <c r="H2906" s="9">
        <f t="shared" si="91"/>
        <v>-1.5223957240044689E-2</v>
      </c>
    </row>
    <row r="2907" spans="1:8" x14ac:dyDescent="0.35">
      <c r="A2907">
        <v>2898</v>
      </c>
      <c r="B2907" s="6">
        <v>0.49267219285317165</v>
      </c>
      <c r="C2907" s="6">
        <v>0.16910195820454191</v>
      </c>
      <c r="D2907" s="6">
        <v>8.7482555669423326E-2</v>
      </c>
      <c r="E2907" s="6">
        <v>0.25074329327286315</v>
      </c>
      <c r="F2907" s="7">
        <f t="shared" si="90"/>
        <v>-6.3286475601749136E-4</v>
      </c>
      <c r="G2907" s="7" cm="1">
        <f t="array" ref="G2907">SQRT(MMULT(MMULT(B2907:E2907,$M$3:$P$6),TRANSPOSE(B2907:E2907)))</f>
        <v>2.2038503420943063E-2</v>
      </c>
      <c r="H2907" s="9">
        <f t="shared" si="91"/>
        <v>-7.409145370850316E-2</v>
      </c>
    </row>
    <row r="2908" spans="1:8" x14ac:dyDescent="0.35">
      <c r="A2908">
        <v>2899</v>
      </c>
      <c r="B2908" s="6">
        <v>5.0950288701471509E-2</v>
      </c>
      <c r="C2908" s="6">
        <v>0.39352227891850333</v>
      </c>
      <c r="D2908" s="6">
        <v>0.28803786313119339</v>
      </c>
      <c r="E2908" s="6">
        <v>0.26748956924883177</v>
      </c>
      <c r="F2908" s="7">
        <f t="shared" si="90"/>
        <v>-1.5223582205492567E-3</v>
      </c>
      <c r="G2908" s="7" cm="1">
        <f t="array" ref="G2908">SQRT(MMULT(MMULT(B2908:E2908,$M$3:$P$6),TRANSPOSE(B2908:E2908)))</f>
        <v>2.0646026713283239E-2</v>
      </c>
      <c r="H2908" s="9">
        <f t="shared" si="91"/>
        <v>-0.12217160500554917</v>
      </c>
    </row>
    <row r="2909" spans="1:8" x14ac:dyDescent="0.35">
      <c r="A2909">
        <v>2900</v>
      </c>
      <c r="B2909" s="6">
        <v>0.41847643926476746</v>
      </c>
      <c r="C2909" s="6">
        <v>0.35625454575636245</v>
      </c>
      <c r="D2909" s="6">
        <v>0.11099573454494607</v>
      </c>
      <c r="E2909" s="6">
        <v>0.11427328043392403</v>
      </c>
      <c r="F2909" s="7">
        <f t="shared" si="90"/>
        <v>-1.7745853650823228E-3</v>
      </c>
      <c r="G2909" s="7" cm="1">
        <f t="array" ref="G2909">SQRT(MMULT(MMULT(B2909:E2909,$M$3:$P$6),TRANSPOSE(B2909:E2909)))</f>
        <v>2.0132072074067562E-2</v>
      </c>
      <c r="H2909" s="9">
        <f t="shared" si="91"/>
        <v>-0.13781916510503209</v>
      </c>
    </row>
    <row r="2910" spans="1:8" x14ac:dyDescent="0.35">
      <c r="A2910">
        <v>2901</v>
      </c>
      <c r="B2910" s="6">
        <v>0.10646798812740749</v>
      </c>
      <c r="C2910" s="6">
        <v>0.36479501198716519</v>
      </c>
      <c r="D2910" s="6">
        <v>0.14379563694087849</v>
      </c>
      <c r="E2910" s="6">
        <v>0.38494136294454895</v>
      </c>
      <c r="F2910" s="7">
        <f t="shared" si="90"/>
        <v>-8.6473783316361251E-4</v>
      </c>
      <c r="G2910" s="7" cm="1">
        <f t="array" ref="G2910">SQRT(MMULT(MMULT(B2910:E2910,$M$3:$P$6),TRANSPOSE(B2910:E2910)))</f>
        <v>2.4186757183808225E-2</v>
      </c>
      <c r="H2910" s="9">
        <f t="shared" si="91"/>
        <v>-7.7097471934433504E-2</v>
      </c>
    </row>
    <row r="2911" spans="1:8" x14ac:dyDescent="0.35">
      <c r="A2911">
        <v>2902</v>
      </c>
      <c r="B2911" s="6">
        <v>0.28005184164217756</v>
      </c>
      <c r="C2911" s="6">
        <v>0.22022651796101306</v>
      </c>
      <c r="D2911" s="6">
        <v>0.49701111617784605</v>
      </c>
      <c r="E2911" s="6">
        <v>2.7105242189633112E-3</v>
      </c>
      <c r="F2911" s="7">
        <f t="shared" si="90"/>
        <v>-2.0912688772602556E-3</v>
      </c>
      <c r="G2911" s="7" cm="1">
        <f t="array" ref="G2911">SQRT(MMULT(MMULT(B2911:E2911,$M$3:$P$6),TRANSPOSE(B2911:E2911)))</f>
        <v>1.6172205070692953E-2</v>
      </c>
      <c r="H2911" s="9">
        <f t="shared" si="91"/>
        <v>-0.191147024400662</v>
      </c>
    </row>
    <row r="2912" spans="1:8" x14ac:dyDescent="0.35">
      <c r="A2912">
        <v>2903</v>
      </c>
      <c r="B2912" s="6">
        <v>0.28330643670770894</v>
      </c>
      <c r="C2912" s="6">
        <v>0.23247962236552835</v>
      </c>
      <c r="D2912" s="6">
        <v>0.37546467257754035</v>
      </c>
      <c r="E2912" s="6">
        <v>0.10874926834922231</v>
      </c>
      <c r="F2912" s="7">
        <f t="shared" si="90"/>
        <v>-1.6344496151045125E-3</v>
      </c>
      <c r="G2912" s="7" cm="1">
        <f t="array" ref="G2912">SQRT(MMULT(MMULT(B2912:E2912,$M$3:$P$6),TRANSPOSE(B2912:E2912)))</f>
        <v>1.7509984876744916E-2</v>
      </c>
      <c r="H2912" s="9">
        <f t="shared" si="91"/>
        <v>-0.15045413423533771</v>
      </c>
    </row>
    <row r="2913" spans="1:8" x14ac:dyDescent="0.35">
      <c r="A2913">
        <v>2904</v>
      </c>
      <c r="B2913" s="6">
        <v>0.25160584165923372</v>
      </c>
      <c r="C2913" s="6">
        <v>0.1830557082770371</v>
      </c>
      <c r="D2913" s="6">
        <v>0.30626063310248364</v>
      </c>
      <c r="E2913" s="6">
        <v>0.2590778169612456</v>
      </c>
      <c r="F2913" s="7">
        <f t="shared" si="90"/>
        <v>-8.6210202432313542E-4</v>
      </c>
      <c r="G2913" s="7" cm="1">
        <f t="array" ref="G2913">SQRT(MMULT(MMULT(B2913:E2913,$M$3:$P$6),TRANSPOSE(B2913:E2913)))</f>
        <v>2.0148057764478974E-2</v>
      </c>
      <c r="H2913" s="9">
        <f t="shared" si="91"/>
        <v>-9.2420919479694039E-2</v>
      </c>
    </row>
    <row r="2914" spans="1:8" x14ac:dyDescent="0.35">
      <c r="A2914">
        <v>2905</v>
      </c>
      <c r="B2914" s="6">
        <v>0.23867539795762444</v>
      </c>
      <c r="C2914" s="6">
        <v>0.38083896743883738</v>
      </c>
      <c r="D2914" s="6">
        <v>9.9543736083677947E-2</v>
      </c>
      <c r="E2914" s="6">
        <v>0.28094189851986023</v>
      </c>
      <c r="F2914" s="7">
        <f t="shared" si="90"/>
        <v>-1.2486552351539081E-3</v>
      </c>
      <c r="G2914" s="7" cm="1">
        <f t="array" ref="G2914">SQRT(MMULT(MMULT(B2914:E2914,$M$3:$P$6),TRANSPOSE(B2914:E2914)))</f>
        <v>2.2374558731399319E-2</v>
      </c>
      <c r="H2914" s="9">
        <f t="shared" si="91"/>
        <v>-0.10050054001727683</v>
      </c>
    </row>
    <row r="2915" spans="1:8" x14ac:dyDescent="0.35">
      <c r="A2915">
        <v>2906</v>
      </c>
      <c r="B2915" s="6">
        <v>0.47469228894639981</v>
      </c>
      <c r="C2915" s="6">
        <v>0.11677315128194884</v>
      </c>
      <c r="D2915" s="6">
        <v>0.22887390493392015</v>
      </c>
      <c r="E2915" s="6">
        <v>0.17966065483773128</v>
      </c>
      <c r="F2915" s="7">
        <f t="shared" si="90"/>
        <v>-8.4877697629514106E-4</v>
      </c>
      <c r="G2915" s="7" cm="1">
        <f t="array" ref="G2915">SQRT(MMULT(MMULT(B2915:E2915,$M$3:$P$6),TRANSPOSE(B2915:E2915)))</f>
        <v>1.9662492087262028E-2</v>
      </c>
      <c r="H2915" s="9">
        <f t="shared" si="91"/>
        <v>-9.402556746572506E-2</v>
      </c>
    </row>
    <row r="2916" spans="1:8" x14ac:dyDescent="0.35">
      <c r="A2916">
        <v>2907</v>
      </c>
      <c r="B2916" s="6">
        <v>0.23768182357348297</v>
      </c>
      <c r="C2916" s="6">
        <v>0.38209018828471703</v>
      </c>
      <c r="D2916" s="6">
        <v>2.743525196597113E-2</v>
      </c>
      <c r="E2916" s="6">
        <v>0.35279273617582885</v>
      </c>
      <c r="F2916" s="7">
        <f t="shared" si="90"/>
        <v>-9.2533624597275032E-4</v>
      </c>
      <c r="G2916" s="7" cm="1">
        <f t="array" ref="G2916">SQRT(MMULT(MMULT(B2916:E2916,$M$3:$P$6),TRANSPOSE(B2916:E2916)))</f>
        <v>2.4432656157519664E-2</v>
      </c>
      <c r="H2916" s="9">
        <f t="shared" si="91"/>
        <v>-7.880175751502104E-2</v>
      </c>
    </row>
    <row r="2917" spans="1:8" x14ac:dyDescent="0.35">
      <c r="A2917">
        <v>2908</v>
      </c>
      <c r="B2917" s="6">
        <v>0.21991905180479754</v>
      </c>
      <c r="C2917" s="6">
        <v>0.28338660925385945</v>
      </c>
      <c r="D2917" s="6">
        <v>0.16527992125881535</v>
      </c>
      <c r="E2917" s="6">
        <v>0.33141441768252772</v>
      </c>
      <c r="F2917" s="7">
        <f t="shared" si="90"/>
        <v>-8.0358892846852466E-4</v>
      </c>
      <c r="G2917" s="7" cm="1">
        <f t="array" ref="G2917">SQRT(MMULT(MMULT(B2917:E2917,$M$3:$P$6),TRANSPOSE(B2917:E2917)))</f>
        <v>2.2749475097373427E-2</v>
      </c>
      <c r="H2917" s="9">
        <f t="shared" si="91"/>
        <v>-7.9280463428220399E-2</v>
      </c>
    </row>
    <row r="2918" spans="1:8" x14ac:dyDescent="0.35">
      <c r="A2918">
        <v>2909</v>
      </c>
      <c r="B2918" s="6">
        <v>0.19230436493266362</v>
      </c>
      <c r="C2918" s="6">
        <v>0.33214092824137736</v>
      </c>
      <c r="D2918" s="6">
        <v>0.35834486103117441</v>
      </c>
      <c r="E2918" s="6">
        <v>0.11720984579478473</v>
      </c>
      <c r="F2918" s="7">
        <f t="shared" si="90"/>
        <v>-1.9228111017014348E-3</v>
      </c>
      <c r="G2918" s="7" cm="1">
        <f t="array" ref="G2918">SQRT(MMULT(MMULT(B2918:E2918,$M$3:$P$6),TRANSPOSE(B2918:E2918)))</f>
        <v>1.7834678314661345E-2</v>
      </c>
      <c r="H2918" s="9">
        <f t="shared" si="91"/>
        <v>-0.16388358960748289</v>
      </c>
    </row>
    <row r="2919" spans="1:8" x14ac:dyDescent="0.35">
      <c r="A2919">
        <v>2910</v>
      </c>
      <c r="B2919" s="6">
        <v>0.26628089871603489</v>
      </c>
      <c r="C2919" s="6">
        <v>0.29328917052793313</v>
      </c>
      <c r="D2919" s="6">
        <v>0.26658325945302952</v>
      </c>
      <c r="E2919" s="6">
        <v>0.17384667130300244</v>
      </c>
      <c r="F2919" s="7">
        <f t="shared" si="90"/>
        <v>-1.5000561221444829E-3</v>
      </c>
      <c r="G2919" s="7" cm="1">
        <f t="array" ref="G2919">SQRT(MMULT(MMULT(B2919:E2919,$M$3:$P$6),TRANSPOSE(B2919:E2919)))</f>
        <v>1.9154766735433471E-2</v>
      </c>
      <c r="H2919" s="9">
        <f t="shared" si="91"/>
        <v>-0.13051874536899219</v>
      </c>
    </row>
    <row r="2920" spans="1:8" x14ac:dyDescent="0.35">
      <c r="A2920">
        <v>2911</v>
      </c>
      <c r="B2920" s="6">
        <v>0.21505164387340719</v>
      </c>
      <c r="C2920" s="6">
        <v>0.4904457043198463</v>
      </c>
      <c r="D2920" s="6">
        <v>5.9761435811125307E-2</v>
      </c>
      <c r="E2920" s="6">
        <v>0.23474121599562112</v>
      </c>
      <c r="F2920" s="7">
        <f t="shared" si="90"/>
        <v>-1.7444683047164384E-3</v>
      </c>
      <c r="G2920" s="7" cm="1">
        <f t="array" ref="G2920">SQRT(MMULT(MMULT(B2920:E2920,$M$3:$P$6),TRANSPOSE(B2920:E2920)))</f>
        <v>2.2128158937639645E-2</v>
      </c>
      <c r="H2920" s="9">
        <f t="shared" si="91"/>
        <v>-0.1240260571361019</v>
      </c>
    </row>
    <row r="2921" spans="1:8" x14ac:dyDescent="0.35">
      <c r="A2921">
        <v>2912</v>
      </c>
      <c r="B2921" s="6">
        <v>0.24896458122044002</v>
      </c>
      <c r="C2921" s="6">
        <v>0.26057327964401256</v>
      </c>
      <c r="D2921" s="6">
        <v>0.30830107400329537</v>
      </c>
      <c r="E2921" s="6">
        <v>0.18216106513225219</v>
      </c>
      <c r="F2921" s="7">
        <f t="shared" si="90"/>
        <v>-1.4006376542931168E-3</v>
      </c>
      <c r="G2921" s="7" cm="1">
        <f t="array" ref="G2921">SQRT(MMULT(MMULT(B2921:E2921,$M$3:$P$6),TRANSPOSE(B2921:E2921)))</f>
        <v>1.8888634744393708E-2</v>
      </c>
      <c r="H2921" s="9">
        <f t="shared" si="91"/>
        <v>-0.12709429171452663</v>
      </c>
    </row>
    <row r="2922" spans="1:8" x14ac:dyDescent="0.35">
      <c r="A2922">
        <v>2913</v>
      </c>
      <c r="B2922" s="6">
        <v>2.5512583843088951E-2</v>
      </c>
      <c r="C2922" s="6">
        <v>0.38504919351415096</v>
      </c>
      <c r="D2922" s="6">
        <v>0.11333005980492662</v>
      </c>
      <c r="E2922" s="6">
        <v>0.47610816283783358</v>
      </c>
      <c r="F2922" s="7">
        <f t="shared" si="90"/>
        <v>-5.7648634557922384E-4</v>
      </c>
      <c r="G2922" s="7" cm="1">
        <f t="array" ref="G2922">SQRT(MMULT(MMULT(B2922:E2922,$M$3:$P$6),TRANSPOSE(B2922:E2922)))</f>
        <v>2.6747809610247704E-2</v>
      </c>
      <c r="H2922" s="9">
        <f t="shared" si="91"/>
        <v>-5.893889513013565E-2</v>
      </c>
    </row>
    <row r="2923" spans="1:8" x14ac:dyDescent="0.35">
      <c r="A2923">
        <v>2914</v>
      </c>
      <c r="B2923" s="6">
        <v>0.16540139810967433</v>
      </c>
      <c r="C2923" s="6">
        <v>0.28421456064912559</v>
      </c>
      <c r="D2923" s="6">
        <v>0.26173709126178007</v>
      </c>
      <c r="E2923" s="6">
        <v>0.28864694997941998</v>
      </c>
      <c r="F2923" s="7">
        <f t="shared" si="90"/>
        <v>-1.0532477831971857E-3</v>
      </c>
      <c r="G2923" s="7" cm="1">
        <f t="array" ref="G2923">SQRT(MMULT(MMULT(B2923:E2923,$M$3:$P$6),TRANSPOSE(B2923:E2923)))</f>
        <v>2.1096407346717676E-2</v>
      </c>
      <c r="H2923" s="9">
        <f t="shared" si="91"/>
        <v>-9.7326893126978037E-2</v>
      </c>
    </row>
    <row r="2924" spans="1:8" x14ac:dyDescent="0.35">
      <c r="A2924">
        <v>2915</v>
      </c>
      <c r="B2924" s="6">
        <v>2.8724643766162013E-2</v>
      </c>
      <c r="C2924" s="6">
        <v>0.45361083922552731</v>
      </c>
      <c r="D2924" s="6">
        <v>0.1440970692633276</v>
      </c>
      <c r="E2924" s="6">
        <v>0.37356744774498302</v>
      </c>
      <c r="F2924" s="7">
        <f t="shared" si="90"/>
        <v>-1.2046163847562153E-3</v>
      </c>
      <c r="G2924" s="7" cm="1">
        <f t="array" ref="G2924">SQRT(MMULT(MMULT(B2924:E2924,$M$3:$P$6),TRANSPOSE(B2924:E2924)))</f>
        <v>2.404941896926863E-2</v>
      </c>
      <c r="H2924" s="9">
        <f t="shared" si="91"/>
        <v>-9.1670255633758455E-2</v>
      </c>
    </row>
    <row r="2925" spans="1:8" x14ac:dyDescent="0.35">
      <c r="A2925">
        <v>2916</v>
      </c>
      <c r="B2925" s="6">
        <v>0.48725501299410989</v>
      </c>
      <c r="C2925" s="6">
        <v>8.0539813550851463E-2</v>
      </c>
      <c r="D2925" s="6">
        <v>0.14099949794720376</v>
      </c>
      <c r="E2925" s="6">
        <v>0.29120567550783494</v>
      </c>
      <c r="F2925" s="7">
        <f t="shared" si="90"/>
        <v>-2.417460820372632E-4</v>
      </c>
      <c r="G2925" s="7" cm="1">
        <f t="array" ref="G2925">SQRT(MMULT(MMULT(B2925:E2925,$M$3:$P$6),TRANSPOSE(B2925:E2925)))</f>
        <v>2.2345350750598212E-2</v>
      </c>
      <c r="H2925" s="9">
        <f t="shared" si="91"/>
        <v>-5.557066863244562E-2</v>
      </c>
    </row>
    <row r="2926" spans="1:8" x14ac:dyDescent="0.35">
      <c r="A2926">
        <v>2917</v>
      </c>
      <c r="B2926" s="6">
        <v>0.20379117434900706</v>
      </c>
      <c r="C2926" s="6">
        <v>0.38978319452685167</v>
      </c>
      <c r="D2926" s="6">
        <v>0.3866726986583976</v>
      </c>
      <c r="E2926" s="6">
        <v>1.9752932465743687E-2</v>
      </c>
      <c r="F2926" s="7">
        <f t="shared" si="90"/>
        <v>-2.4936125619585878E-3</v>
      </c>
      <c r="G2926" s="7" cm="1">
        <f t="array" ref="G2926">SQRT(MMULT(MMULT(B2926:E2926,$M$3:$P$6),TRANSPOSE(B2926:E2926)))</f>
        <v>1.7285230922283984E-2</v>
      </c>
      <c r="H2926" s="9">
        <f t="shared" si="91"/>
        <v>-0.20211546942393752</v>
      </c>
    </row>
    <row r="2927" spans="1:8" x14ac:dyDescent="0.35">
      <c r="A2927">
        <v>2918</v>
      </c>
      <c r="B2927" s="6">
        <v>0.30983244168300433</v>
      </c>
      <c r="C2927" s="6">
        <v>0.3363068524326901</v>
      </c>
      <c r="D2927" s="6">
        <v>0.13664425128900889</v>
      </c>
      <c r="E2927" s="6">
        <v>0.21721645459529654</v>
      </c>
      <c r="F2927" s="7">
        <f t="shared" si="90"/>
        <v>-1.3632796576161718E-3</v>
      </c>
      <c r="G2927" s="7" cm="1">
        <f t="array" ref="G2927">SQRT(MMULT(MMULT(B2927:E2927,$M$3:$P$6),TRANSPOSE(B2927:E2927)))</f>
        <v>2.0957820178385735E-2</v>
      </c>
      <c r="H2927" s="9">
        <f t="shared" si="91"/>
        <v>-0.11276361937934148</v>
      </c>
    </row>
    <row r="2928" spans="1:8" x14ac:dyDescent="0.35">
      <c r="A2928">
        <v>2919</v>
      </c>
      <c r="B2928" s="6">
        <v>0.42257603490161366</v>
      </c>
      <c r="C2928" s="6">
        <v>0.12995293385787859</v>
      </c>
      <c r="D2928" s="6">
        <v>0.18778433645133288</v>
      </c>
      <c r="E2928" s="6">
        <v>0.259686694789175</v>
      </c>
      <c r="F2928" s="7">
        <f t="shared" si="90"/>
        <v>-5.6636290104357726E-4</v>
      </c>
      <c r="G2928" s="7" cm="1">
        <f t="array" ref="G2928">SQRT(MMULT(MMULT(B2928:E2928,$M$3:$P$6),TRANSPOSE(B2928:E2928)))</f>
        <v>2.1238081800746458E-2</v>
      </c>
      <c r="H2928" s="9">
        <f t="shared" si="91"/>
        <v>-7.3752559941101845E-2</v>
      </c>
    </row>
    <row r="2929" spans="1:8" x14ac:dyDescent="0.35">
      <c r="A2929">
        <v>2920</v>
      </c>
      <c r="B2929" s="6">
        <v>9.0025729930935758E-2</v>
      </c>
      <c r="C2929" s="6">
        <v>0.27077260106006268</v>
      </c>
      <c r="D2929" s="6">
        <v>0.62062786094295574</v>
      </c>
      <c r="E2929" s="6">
        <v>1.857380806604585E-2</v>
      </c>
      <c r="F2929" s="7">
        <f t="shared" si="90"/>
        <v>-2.3243361450225519E-3</v>
      </c>
      <c r="G2929" s="7" cm="1">
        <f t="array" ref="G2929">SQRT(MMULT(MMULT(B2929:E2929,$M$3:$P$6),TRANSPOSE(B2929:E2929)))</f>
        <v>1.5553227099503464E-2</v>
      </c>
      <c r="H2929" s="9">
        <f t="shared" si="91"/>
        <v>-0.21373931749049566</v>
      </c>
    </row>
    <row r="2930" spans="1:8" x14ac:dyDescent="0.35">
      <c r="A2930">
        <v>2921</v>
      </c>
      <c r="B2930" s="6">
        <v>0.16080928094374164</v>
      </c>
      <c r="C2930" s="6">
        <v>0.14415577547958636</v>
      </c>
      <c r="D2930" s="6">
        <v>7.9819237382446284E-2</v>
      </c>
      <c r="E2930" s="6">
        <v>0.61521570619422583</v>
      </c>
      <c r="F2930" s="7">
        <f t="shared" si="90"/>
        <v>7.6518978442550068E-4</v>
      </c>
      <c r="G2930" s="7" cm="1">
        <f t="array" ref="G2930">SQRT(MMULT(MMULT(B2930:E2930,$M$3:$P$6),TRANSPOSE(B2930:E2930)))</f>
        <v>3.0950812845977449E-2</v>
      </c>
      <c r="H2930" s="9">
        <f t="shared" si="91"/>
        <v>-7.5865605450493581E-3</v>
      </c>
    </row>
    <row r="2931" spans="1:8" x14ac:dyDescent="0.35">
      <c r="A2931">
        <v>2922</v>
      </c>
      <c r="B2931" s="6">
        <v>0.50822365755195009</v>
      </c>
      <c r="C2931" s="6">
        <v>8.4559389597065493E-2</v>
      </c>
      <c r="D2931" s="6">
        <v>0.16235355444980254</v>
      </c>
      <c r="E2931" s="6">
        <v>0.24486339840118179</v>
      </c>
      <c r="F2931" s="7">
        <f t="shared" si="90"/>
        <v>-4.4212351966744026E-4</v>
      </c>
      <c r="G2931" s="7" cm="1">
        <f t="array" ref="G2931">SQRT(MMULT(MMULT(B2931:E2931,$M$3:$P$6),TRANSPOSE(B2931:E2931)))</f>
        <v>2.132265480055728E-2</v>
      </c>
      <c r="H2931" s="9">
        <f t="shared" si="91"/>
        <v>-6.7633394300870522E-2</v>
      </c>
    </row>
    <row r="2932" spans="1:8" x14ac:dyDescent="0.35">
      <c r="A2932">
        <v>2923</v>
      </c>
      <c r="B2932" s="6">
        <v>0.33957538662498077</v>
      </c>
      <c r="C2932" s="6">
        <v>0.27741396874999569</v>
      </c>
      <c r="D2932" s="6">
        <v>6.6293756457282332E-2</v>
      </c>
      <c r="E2932" s="6">
        <v>0.31671688816774118</v>
      </c>
      <c r="F2932" s="7">
        <f t="shared" si="90"/>
        <v>-7.4019045186480854E-4</v>
      </c>
      <c r="G2932" s="7" cm="1">
        <f t="array" ref="G2932">SQRT(MMULT(MMULT(B2932:E2932,$M$3:$P$6),TRANSPOSE(B2932:E2932)))</f>
        <v>2.332271340808011E-2</v>
      </c>
      <c r="H2932" s="9">
        <f t="shared" si="91"/>
        <v>-7.4613550379687935E-2</v>
      </c>
    </row>
    <row r="2933" spans="1:8" x14ac:dyDescent="0.35">
      <c r="A2933">
        <v>2924</v>
      </c>
      <c r="B2933" s="6">
        <v>0.4398438393131941</v>
      </c>
      <c r="C2933" s="6">
        <v>0.18296085648482388</v>
      </c>
      <c r="D2933" s="6">
        <v>0.17982163244895766</v>
      </c>
      <c r="E2933" s="6">
        <v>0.19737367175302437</v>
      </c>
      <c r="F2933" s="7">
        <f t="shared" si="90"/>
        <v>-9.6038120855624915E-4</v>
      </c>
      <c r="G2933" s="7" cm="1">
        <f t="array" ref="G2933">SQRT(MMULT(MMULT(B2933:E2933,$M$3:$P$6),TRANSPOSE(B2933:E2933)))</f>
        <v>2.0294270593803985E-2</v>
      </c>
      <c r="H2933" s="9">
        <f t="shared" si="91"/>
        <v>-9.6597766324982903E-2</v>
      </c>
    </row>
    <row r="2934" spans="1:8" x14ac:dyDescent="0.35">
      <c r="A2934">
        <v>2925</v>
      </c>
      <c r="B2934" s="6">
        <v>0.34308608493206605</v>
      </c>
      <c r="C2934" s="6">
        <v>0.32616968614805092</v>
      </c>
      <c r="D2934" s="6">
        <v>0.27865491445503554</v>
      </c>
      <c r="E2934" s="6">
        <v>5.2089314464847346E-2</v>
      </c>
      <c r="F2934" s="7">
        <f t="shared" si="90"/>
        <v>-2.0589058230922447E-3</v>
      </c>
      <c r="G2934" s="7" cm="1">
        <f t="array" ref="G2934">SQRT(MMULT(MMULT(B2934:E2934,$M$3:$P$6),TRANSPOSE(B2934:E2934)))</f>
        <v>1.8131799168487225E-2</v>
      </c>
      <c r="H2934" s="9">
        <f t="shared" si="91"/>
        <v>-0.16870393250376245</v>
      </c>
    </row>
    <row r="2935" spans="1:8" x14ac:dyDescent="0.35">
      <c r="A2935">
        <v>2926</v>
      </c>
      <c r="B2935" s="6">
        <v>0.13574867643980507</v>
      </c>
      <c r="C2935" s="6">
        <v>0.33556911364722941</v>
      </c>
      <c r="D2935" s="6">
        <v>0.32585607010021317</v>
      </c>
      <c r="E2935" s="6">
        <v>0.20282613981275238</v>
      </c>
      <c r="F2935" s="7">
        <f t="shared" si="90"/>
        <v>-1.595888192594454E-3</v>
      </c>
      <c r="G2935" s="7" cm="1">
        <f t="array" ref="G2935">SQRT(MMULT(MMULT(B2935:E2935,$M$3:$P$6),TRANSPOSE(B2935:E2935)))</f>
        <v>1.9138625149291252E-2</v>
      </c>
      <c r="H2935" s="9">
        <f t="shared" si="91"/>
        <v>-0.13563608526449381</v>
      </c>
    </row>
    <row r="2936" spans="1:8" x14ac:dyDescent="0.35">
      <c r="A2936">
        <v>2927</v>
      </c>
      <c r="B2936" s="6">
        <v>0.41256414437909639</v>
      </c>
      <c r="C2936" s="6">
        <v>0.10154829100365283</v>
      </c>
      <c r="D2936" s="6">
        <v>0.27131369952652479</v>
      </c>
      <c r="E2936" s="6">
        <v>0.2145738650907259</v>
      </c>
      <c r="F2936" s="7">
        <f t="shared" si="90"/>
        <v>-7.1354369038349101E-4</v>
      </c>
      <c r="G2936" s="7" cm="1">
        <f t="array" ref="G2936">SQRT(MMULT(MMULT(B2936:E2936,$M$3:$P$6),TRANSPOSE(B2936:E2936)))</f>
        <v>1.9758107319367484E-2</v>
      </c>
      <c r="H2936" s="9">
        <f t="shared" si="91"/>
        <v>-8.6726105020384442E-2</v>
      </c>
    </row>
    <row r="2937" spans="1:8" x14ac:dyDescent="0.35">
      <c r="A2937">
        <v>2928</v>
      </c>
      <c r="B2937" s="6">
        <v>0.2206936631604641</v>
      </c>
      <c r="C2937" s="6">
        <v>8.5488452788317917E-2</v>
      </c>
      <c r="D2937" s="6">
        <v>0.5373167955734961</v>
      </c>
      <c r="E2937" s="6">
        <v>0.1565010884777219</v>
      </c>
      <c r="F2937" s="7">
        <f t="shared" si="90"/>
        <v>-1.1256847136084558E-3</v>
      </c>
      <c r="G2937" s="7" cm="1">
        <f t="array" ref="G2937">SQRT(MMULT(MMULT(B2937:E2937,$M$3:$P$6),TRANSPOSE(B2937:E2937)))</f>
        <v>1.6850996672599955E-2</v>
      </c>
      <c r="H2937" s="9">
        <f t="shared" si="91"/>
        <v>-0.12614593397106655</v>
      </c>
    </row>
    <row r="2938" spans="1:8" x14ac:dyDescent="0.35">
      <c r="A2938">
        <v>2929</v>
      </c>
      <c r="B2938" s="6">
        <v>1.6635772100821514E-2</v>
      </c>
      <c r="C2938" s="6">
        <v>0.38764765307972571</v>
      </c>
      <c r="D2938" s="6">
        <v>0.31895528716344035</v>
      </c>
      <c r="E2938" s="6">
        <v>0.27676128765601232</v>
      </c>
      <c r="F2938" s="7">
        <f t="shared" si="90"/>
        <v>-1.4993370981016565E-3</v>
      </c>
      <c r="G2938" s="7" cm="1">
        <f t="array" ref="G2938">SQRT(MMULT(MMULT(B2938:E2938,$M$3:$P$6),TRANSPOSE(B2938:E2938)))</f>
        <v>2.0613903459268307E-2</v>
      </c>
      <c r="H2938" s="9">
        <f t="shared" si="91"/>
        <v>-0.12124521214723738</v>
      </c>
    </row>
    <row r="2939" spans="1:8" x14ac:dyDescent="0.35">
      <c r="A2939">
        <v>2930</v>
      </c>
      <c r="B2939" s="6">
        <v>0.22814400599684256</v>
      </c>
      <c r="C2939" s="6">
        <v>0.27320115945705103</v>
      </c>
      <c r="D2939" s="6">
        <v>0.1836030762608799</v>
      </c>
      <c r="E2939" s="6">
        <v>0.31505175828522652</v>
      </c>
      <c r="F2939" s="7">
        <f t="shared" si="90"/>
        <v>-8.4575414780985203E-4</v>
      </c>
      <c r="G2939" s="7" cm="1">
        <f t="array" ref="G2939">SQRT(MMULT(MMULT(B2939:E2939,$M$3:$P$6),TRANSPOSE(B2939:E2939)))</f>
        <v>2.2250317181789683E-2</v>
      </c>
      <c r="H2939" s="9">
        <f t="shared" si="91"/>
        <v>-8.2954060058095344E-2</v>
      </c>
    </row>
    <row r="2940" spans="1:8" x14ac:dyDescent="0.35">
      <c r="A2940">
        <v>2931</v>
      </c>
      <c r="B2940" s="6">
        <v>0.30910084338051863</v>
      </c>
      <c r="C2940" s="6">
        <v>0.29380907659268629</v>
      </c>
      <c r="D2940" s="6">
        <v>0.2282232191799192</v>
      </c>
      <c r="E2940" s="6">
        <v>0.16886686084687588</v>
      </c>
      <c r="F2940" s="7">
        <f t="shared" si="90"/>
        <v>-1.4824569083683938E-3</v>
      </c>
      <c r="G2940" s="7" cm="1">
        <f t="array" ref="G2940">SQRT(MMULT(MMULT(B2940:E2940,$M$3:$P$6),TRANSPOSE(B2940:E2940)))</f>
        <v>1.9437523239427074E-2</v>
      </c>
      <c r="H2940" s="9">
        <f t="shared" si="91"/>
        <v>-0.12771467217248017</v>
      </c>
    </row>
    <row r="2941" spans="1:8" x14ac:dyDescent="0.35">
      <c r="A2941">
        <v>2932</v>
      </c>
      <c r="B2941" s="6">
        <v>9.0326527703428375E-2</v>
      </c>
      <c r="C2941" s="6">
        <v>0.2607399608514418</v>
      </c>
      <c r="D2941" s="6">
        <v>0.11410218432497048</v>
      </c>
      <c r="E2941" s="6">
        <v>0.53483132712015935</v>
      </c>
      <c r="F2941" s="7">
        <f t="shared" si="90"/>
        <v>5.1518798959217108E-5</v>
      </c>
      <c r="G2941" s="7" cm="1">
        <f t="array" ref="G2941">SQRT(MMULT(MMULT(B2941:E2941,$M$3:$P$6),TRANSPOSE(B2941:E2941)))</f>
        <v>2.8304964354128138E-2</v>
      </c>
      <c r="H2941" s="9">
        <f t="shared" si="91"/>
        <v>-3.3509358611944394E-2</v>
      </c>
    </row>
    <row r="2942" spans="1:8" x14ac:dyDescent="0.35">
      <c r="A2942">
        <v>2933</v>
      </c>
      <c r="B2942" s="6">
        <v>7.9035345465936699E-3</v>
      </c>
      <c r="C2942" s="6">
        <v>0.20671936762150325</v>
      </c>
      <c r="D2942" s="6">
        <v>0.21729355563829431</v>
      </c>
      <c r="E2942" s="6">
        <v>0.56808354219360879</v>
      </c>
      <c r="F2942" s="7">
        <f t="shared" si="90"/>
        <v>2.5240285262454203E-4</v>
      </c>
      <c r="G2942" s="7" cm="1">
        <f t="array" ref="G2942">SQRT(MMULT(MMULT(B2942:E2942,$M$3:$P$6),TRANSPOSE(B2942:E2942)))</f>
        <v>2.8657883008597132E-2</v>
      </c>
      <c r="H2942" s="9">
        <f t="shared" si="91"/>
        <v>-2.6086963477071384E-2</v>
      </c>
    </row>
    <row r="2943" spans="1:8" x14ac:dyDescent="0.35">
      <c r="A2943">
        <v>2934</v>
      </c>
      <c r="B2943" s="6">
        <v>0.16105607391027987</v>
      </c>
      <c r="C2943" s="6">
        <v>0.23087285641821881</v>
      </c>
      <c r="D2943" s="6">
        <v>0.31438464591697063</v>
      </c>
      <c r="E2943" s="6">
        <v>0.29368642375453069</v>
      </c>
      <c r="F2943" s="7">
        <f t="shared" si="90"/>
        <v>-9.0677742754980968E-4</v>
      </c>
      <c r="G2943" s="7" cm="1">
        <f t="array" ref="G2943">SQRT(MMULT(MMULT(B2943:E2943,$M$3:$P$6),TRANSPOSE(B2943:E2943)))</f>
        <v>2.0783610873286677E-2</v>
      </c>
      <c r="H2943" s="9">
        <f t="shared" si="91"/>
        <v>-9.1744280586036397E-2</v>
      </c>
    </row>
    <row r="2944" spans="1:8" x14ac:dyDescent="0.35">
      <c r="A2944">
        <v>2935</v>
      </c>
      <c r="B2944" s="6">
        <v>0.23559437276726811</v>
      </c>
      <c r="C2944" s="6">
        <v>0.27568691154955616</v>
      </c>
      <c r="D2944" s="6">
        <v>0.25479380032514343</v>
      </c>
      <c r="E2944" s="6">
        <v>0.23392491535803225</v>
      </c>
      <c r="F2944" s="7">
        <f t="shared" si="90"/>
        <v>-1.2140116570411698E-3</v>
      </c>
      <c r="G2944" s="7" cm="1">
        <f t="array" ref="G2944">SQRT(MMULT(MMULT(B2944:E2944,$M$3:$P$6),TRANSPOSE(B2944:E2944)))</f>
        <v>2.0130198103540643E-2</v>
      </c>
      <c r="H2944" s="9">
        <f t="shared" si="91"/>
        <v>-0.1099845935769382</v>
      </c>
    </row>
    <row r="2945" spans="1:8" x14ac:dyDescent="0.35">
      <c r="A2945">
        <v>2936</v>
      </c>
      <c r="B2945" s="6">
        <v>0.40654669440875085</v>
      </c>
      <c r="C2945" s="6">
        <v>0.30726771221130977</v>
      </c>
      <c r="D2945" s="6">
        <v>0.17066309077063066</v>
      </c>
      <c r="E2945" s="6">
        <v>0.1155225026093087</v>
      </c>
      <c r="F2945" s="7">
        <f t="shared" si="90"/>
        <v>-1.6631629183279538E-3</v>
      </c>
      <c r="G2945" s="7" cm="1">
        <f t="array" ref="G2945">SQRT(MMULT(MMULT(B2945:E2945,$M$3:$P$6),TRANSPOSE(B2945:E2945)))</f>
        <v>1.949677703028296E-2</v>
      </c>
      <c r="H2945" s="9">
        <f t="shared" si="91"/>
        <v>-0.13659503384541208</v>
      </c>
    </row>
    <row r="2946" spans="1:8" x14ac:dyDescent="0.35">
      <c r="A2946">
        <v>2937</v>
      </c>
      <c r="B2946" s="6">
        <v>0.21785065764834435</v>
      </c>
      <c r="C2946" s="6">
        <v>0.23202741547668432</v>
      </c>
      <c r="D2946" s="6">
        <v>0.24358997580679198</v>
      </c>
      <c r="E2946" s="6">
        <v>0.30653195106817926</v>
      </c>
      <c r="F2946" s="7">
        <f t="shared" si="90"/>
        <v>-7.9595128284115863E-4</v>
      </c>
      <c r="G2946" s="7" cm="1">
        <f t="array" ref="G2946">SQRT(MMULT(MMULT(B2946:E2946,$M$3:$P$6),TRANSPOSE(B2946:E2946)))</f>
        <v>2.1583301703385939E-2</v>
      </c>
      <c r="H2946" s="9">
        <f t="shared" si="91"/>
        <v>-8.3210219989623455E-2</v>
      </c>
    </row>
    <row r="2947" spans="1:8" x14ac:dyDescent="0.35">
      <c r="A2947">
        <v>2938</v>
      </c>
      <c r="B2947" s="6">
        <v>0.35737022756063508</v>
      </c>
      <c r="C2947" s="6">
        <v>0.22870989921708454</v>
      </c>
      <c r="D2947" s="6">
        <v>0.20348699400406076</v>
      </c>
      <c r="E2947" s="6">
        <v>0.2104328792182196</v>
      </c>
      <c r="F2947" s="7">
        <f t="shared" si="90"/>
        <v>-1.0904290537978477E-3</v>
      </c>
      <c r="G2947" s="7" cm="1">
        <f t="array" ref="G2947">SQRT(MMULT(MMULT(B2947:E2947,$M$3:$P$6),TRANSPOSE(B2947:E2947)))</f>
        <v>2.0212872643994413E-2</v>
      </c>
      <c r="H2947" s="9">
        <f t="shared" si="91"/>
        <v>-0.10342068099948919</v>
      </c>
    </row>
    <row r="2948" spans="1:8" x14ac:dyDescent="0.35">
      <c r="A2948">
        <v>2939</v>
      </c>
      <c r="B2948" s="6">
        <v>0.28266912790781307</v>
      </c>
      <c r="C2948" s="6">
        <v>0.12512933940486534</v>
      </c>
      <c r="D2948" s="6">
        <v>0.38911115678243807</v>
      </c>
      <c r="E2948" s="6">
        <v>0.20309037590488346</v>
      </c>
      <c r="F2948" s="7">
        <f t="shared" si="90"/>
        <v>-9.4828991846301598E-4</v>
      </c>
      <c r="G2948" s="7" cm="1">
        <f t="array" ref="G2948">SQRT(MMULT(MMULT(B2948:E2948,$M$3:$P$6),TRANSPOSE(B2948:E2948)))</f>
        <v>1.855269080890605E-2</v>
      </c>
      <c r="H2948" s="9">
        <f t="shared" si="91"/>
        <v>-0.10501387311040386</v>
      </c>
    </row>
    <row r="2949" spans="1:8" x14ac:dyDescent="0.35">
      <c r="A2949">
        <v>2940</v>
      </c>
      <c r="B2949" s="6">
        <v>0.26579888585610373</v>
      </c>
      <c r="C2949" s="6">
        <v>0.26258316509265306</v>
      </c>
      <c r="D2949" s="6">
        <v>0.22535934537962504</v>
      </c>
      <c r="E2949" s="6">
        <v>0.24625860367161806</v>
      </c>
      <c r="F2949" s="7">
        <f t="shared" si="90"/>
        <v>-1.0971618112294052E-3</v>
      </c>
      <c r="G2949" s="7" cm="1">
        <f t="array" ref="G2949">SQRT(MMULT(MMULT(B2949:E2949,$M$3:$P$6),TRANSPOSE(B2949:E2949)))</f>
        <v>2.0583420129635498E-2</v>
      </c>
      <c r="H2949" s="9">
        <f t="shared" si="91"/>
        <v>-0.10188597414916306</v>
      </c>
    </row>
    <row r="2950" spans="1:8" x14ac:dyDescent="0.35">
      <c r="A2950">
        <v>2941</v>
      </c>
      <c r="B2950" s="6">
        <v>4.7267788272257201E-2</v>
      </c>
      <c r="C2950" s="6">
        <v>0.21431243520154883</v>
      </c>
      <c r="D2950" s="6">
        <v>0.3664710774489266</v>
      </c>
      <c r="E2950" s="6">
        <v>0.37194869907726735</v>
      </c>
      <c r="F2950" s="7">
        <f t="shared" si="90"/>
        <v>-6.2099255272169578E-4</v>
      </c>
      <c r="G2950" s="7" cm="1">
        <f t="array" ref="G2950">SQRT(MMULT(MMULT(B2950:E2950,$M$3:$P$6),TRANSPOSE(B2950:E2950)))</f>
        <v>2.2274453327772042E-2</v>
      </c>
      <c r="H2950" s="9">
        <f t="shared" si="91"/>
        <v>-7.2773617779459662E-2</v>
      </c>
    </row>
    <row r="2951" spans="1:8" x14ac:dyDescent="0.35">
      <c r="A2951">
        <v>2942</v>
      </c>
      <c r="B2951" s="6">
        <v>0.11026291267572665</v>
      </c>
      <c r="C2951" s="6">
        <v>0.24813425926986843</v>
      </c>
      <c r="D2951" s="6">
        <v>0.56765767048503546</v>
      </c>
      <c r="E2951" s="6">
        <v>7.3945157569369618E-2</v>
      </c>
      <c r="F2951" s="7">
        <f t="shared" si="90"/>
        <v>-1.998286119394553E-3</v>
      </c>
      <c r="G2951" s="7" cm="1">
        <f t="array" ref="G2951">SQRT(MMULT(MMULT(B2951:E2951,$M$3:$P$6),TRANSPOSE(B2951:E2951)))</f>
        <v>1.5971360954107304E-2</v>
      </c>
      <c r="H2951" s="9">
        <f t="shared" si="91"/>
        <v>-0.18772890600932121</v>
      </c>
    </row>
    <row r="2952" spans="1:8" x14ac:dyDescent="0.35">
      <c r="A2952">
        <v>2943</v>
      </c>
      <c r="B2952" s="6">
        <v>0.12101180056034223</v>
      </c>
      <c r="C2952" s="6">
        <v>0.33496113951640499</v>
      </c>
      <c r="D2952" s="6">
        <v>0.19723924194310796</v>
      </c>
      <c r="E2952" s="6">
        <v>0.3467878179801448</v>
      </c>
      <c r="F2952" s="7">
        <f t="shared" si="90"/>
        <v>-9.5298260632397205E-4</v>
      </c>
      <c r="G2952" s="7" cm="1">
        <f t="array" ref="G2952">SQRT(MMULT(MMULT(B2952:E2952,$M$3:$P$6),TRANSPOSE(B2952:E2952)))</f>
        <v>2.2872545670363398E-2</v>
      </c>
      <c r="H2952" s="9">
        <f t="shared" si="91"/>
        <v>-8.5385450070584262E-2</v>
      </c>
    </row>
    <row r="2953" spans="1:8" x14ac:dyDescent="0.35">
      <c r="A2953">
        <v>2944</v>
      </c>
      <c r="B2953" s="6">
        <v>0.2048216223868313</v>
      </c>
      <c r="C2953" s="6">
        <v>0.44664945025083774</v>
      </c>
      <c r="D2953" s="6">
        <v>0.30288193370490263</v>
      </c>
      <c r="E2953" s="6">
        <v>4.5646993657428317E-2</v>
      </c>
      <c r="F2953" s="7">
        <f t="shared" si="90"/>
        <v>-2.5108360074215805E-3</v>
      </c>
      <c r="G2953" s="7" cm="1">
        <f t="array" ref="G2953">SQRT(MMULT(MMULT(B2953:E2953,$M$3:$P$6),TRANSPOSE(B2953:E2953)))</f>
        <v>1.8134858868108814E-2</v>
      </c>
      <c r="H2953" s="9">
        <f t="shared" si="91"/>
        <v>-0.19359599283099943</v>
      </c>
    </row>
    <row r="2954" spans="1:8" x14ac:dyDescent="0.35">
      <c r="A2954">
        <v>2945</v>
      </c>
      <c r="B2954" s="6">
        <v>0.21754239440873102</v>
      </c>
      <c r="C2954" s="6">
        <v>0.19902921158126566</v>
      </c>
      <c r="D2954" s="6">
        <v>0.20919847348403423</v>
      </c>
      <c r="E2954" s="6">
        <v>0.37422992052596915</v>
      </c>
      <c r="F2954" s="7">
        <f t="shared" si="90"/>
        <v>-4.0887164375616762E-4</v>
      </c>
      <c r="G2954" s="7" cm="1">
        <f t="array" ref="G2954">SQRT(MMULT(MMULT(B2954:E2954,$M$3:$P$6),TRANSPOSE(B2954:E2954)))</f>
        <v>2.3375838239688074E-2</v>
      </c>
      <c r="H2954" s="9">
        <f t="shared" si="91"/>
        <v>-6.0270422361331649E-2</v>
      </c>
    </row>
    <row r="2955" spans="1:8" x14ac:dyDescent="0.35">
      <c r="A2955">
        <v>2946</v>
      </c>
      <c r="B2955" s="6">
        <v>0.24365183684752253</v>
      </c>
      <c r="C2955" s="6">
        <v>0.25543134323475408</v>
      </c>
      <c r="D2955" s="6">
        <v>0.46713047295575122</v>
      </c>
      <c r="E2955" s="6">
        <v>3.3786346961972136E-2</v>
      </c>
      <c r="F2955" s="7">
        <f t="shared" ref="F2955:F3009" si="92">B2955*$B$3+C2955*$B$4+D2955*$B$5+E2955*$B$6</f>
        <v>-2.0693202818056096E-3</v>
      </c>
      <c r="G2955" s="7" cm="1">
        <f t="array" ref="G2955">SQRT(MMULT(MMULT(B2955:E2955,$M$3:$P$6),TRANSPOSE(B2955:E2955)))</f>
        <v>1.6439284042671552E-2</v>
      </c>
      <c r="H2955" s="9">
        <f t="shared" ref="H2955:H3009" si="93">(F2955-0.001)/G2955</f>
        <v>-0.1867064449910687</v>
      </c>
    </row>
    <row r="2956" spans="1:8" x14ac:dyDescent="0.35">
      <c r="A2956">
        <v>2947</v>
      </c>
      <c r="B2956" s="6">
        <v>2.8612665335153383E-2</v>
      </c>
      <c r="C2956" s="6">
        <v>0.45962125267455906</v>
      </c>
      <c r="D2956" s="6">
        <v>5.7295449185810698E-2</v>
      </c>
      <c r="E2956" s="6">
        <v>0.45447063280447686</v>
      </c>
      <c r="F2956" s="7">
        <f t="shared" si="92"/>
        <v>-8.5060537555200371E-4</v>
      </c>
      <c r="G2956" s="7" cm="1">
        <f t="array" ref="G2956">SQRT(MMULT(MMULT(B2956:E2956,$M$3:$P$6),TRANSPOSE(B2956:E2956)))</f>
        <v>2.6667029136199893E-2</v>
      </c>
      <c r="H2956" s="9">
        <f t="shared" si="93"/>
        <v>-6.9396758300303063E-2</v>
      </c>
    </row>
    <row r="2957" spans="1:8" x14ac:dyDescent="0.35">
      <c r="A2957">
        <v>2948</v>
      </c>
      <c r="B2957" s="6">
        <v>0.34268414543998588</v>
      </c>
      <c r="C2957" s="6">
        <v>5.1033738897294643E-2</v>
      </c>
      <c r="D2957" s="6">
        <v>0.38572774190507558</v>
      </c>
      <c r="E2957" s="6">
        <v>0.220554373757644</v>
      </c>
      <c r="F2957" s="7">
        <f t="shared" si="92"/>
        <v>-6.3311268608327962E-4</v>
      </c>
      <c r="G2957" s="7" cm="1">
        <f t="array" ref="G2957">SQRT(MMULT(MMULT(B2957:E2957,$M$3:$P$6),TRANSPOSE(B2957:E2957)))</f>
        <v>1.8945100072429753E-2</v>
      </c>
      <c r="H2957" s="9">
        <f t="shared" si="93"/>
        <v>-8.620237844295689E-2</v>
      </c>
    </row>
    <row r="2958" spans="1:8" x14ac:dyDescent="0.35">
      <c r="A2958">
        <v>2949</v>
      </c>
      <c r="B2958" s="6">
        <v>0.2443252471927424</v>
      </c>
      <c r="C2958" s="6">
        <v>7.6021734122077189E-2</v>
      </c>
      <c r="D2958" s="6">
        <v>0.41839055256072244</v>
      </c>
      <c r="E2958" s="6">
        <v>0.26126246612445797</v>
      </c>
      <c r="F2958" s="7">
        <f t="shared" si="92"/>
        <v>-6.02912706050711E-4</v>
      </c>
      <c r="G2958" s="7" cm="1">
        <f t="array" ref="G2958">SQRT(MMULT(MMULT(B2958:E2958,$M$3:$P$6),TRANSPOSE(B2958:E2958)))</f>
        <v>1.9423063509161943E-2</v>
      </c>
      <c r="H2958" s="9">
        <f t="shared" si="93"/>
        <v>-8.2526255721431907E-2</v>
      </c>
    </row>
    <row r="2959" spans="1:8" x14ac:dyDescent="0.35">
      <c r="A2959">
        <v>2950</v>
      </c>
      <c r="B2959" s="6">
        <v>0.30882163470794505</v>
      </c>
      <c r="C2959" s="6">
        <v>0.35132897115482603</v>
      </c>
      <c r="D2959" s="6">
        <v>2.3535595520478843E-2</v>
      </c>
      <c r="E2959" s="6">
        <v>0.31631379861675019</v>
      </c>
      <c r="F2959" s="7">
        <f t="shared" si="92"/>
        <v>-9.4884547198279272E-4</v>
      </c>
      <c r="G2959" s="7" cm="1">
        <f t="array" ref="G2959">SQRT(MMULT(MMULT(B2959:E2959,$M$3:$P$6),TRANSPOSE(B2959:E2959)))</f>
        <v>2.3720546983002275E-2</v>
      </c>
      <c r="H2959" s="9">
        <f t="shared" si="93"/>
        <v>-8.2158538476338722E-2</v>
      </c>
    </row>
    <row r="2960" spans="1:8" x14ac:dyDescent="0.35">
      <c r="A2960">
        <v>2951</v>
      </c>
      <c r="B2960" s="6">
        <v>0.29458794054091952</v>
      </c>
      <c r="C2960" s="6">
        <v>0.25945670143734401</v>
      </c>
      <c r="D2960" s="6">
        <v>0.14920703237954394</v>
      </c>
      <c r="E2960" s="6">
        <v>0.2967483256421925</v>
      </c>
      <c r="F2960" s="7">
        <f t="shared" si="92"/>
        <v>-8.3177613468143332E-4</v>
      </c>
      <c r="G2960" s="7" cm="1">
        <f t="array" ref="G2960">SQRT(MMULT(MMULT(B2960:E2960,$M$3:$P$6),TRANSPOSE(B2960:E2960)))</f>
        <v>2.2176186983999532E-2</v>
      </c>
      <c r="H2960" s="9">
        <f t="shared" si="93"/>
        <v>-8.2601041198069297E-2</v>
      </c>
    </row>
    <row r="2961" spans="1:8" x14ac:dyDescent="0.35">
      <c r="A2961">
        <v>2952</v>
      </c>
      <c r="B2961" s="6">
        <v>0.23795967523937617</v>
      </c>
      <c r="C2961" s="6">
        <v>0.10215283714645863</v>
      </c>
      <c r="D2961" s="6">
        <v>0.17651713418607748</v>
      </c>
      <c r="E2961" s="6">
        <v>0.48337035342808771</v>
      </c>
      <c r="F2961" s="7">
        <f t="shared" si="92"/>
        <v>3.4003709047602138E-4</v>
      </c>
      <c r="G2961" s="7" cm="1">
        <f t="array" ref="G2961">SQRT(MMULT(MMULT(B2961:E2961,$M$3:$P$6),TRANSPOSE(B2961:E2961)))</f>
        <v>2.6507264525772085E-2</v>
      </c>
      <c r="H2961" s="9">
        <f t="shared" si="93"/>
        <v>-2.4897435526865467E-2</v>
      </c>
    </row>
    <row r="2962" spans="1:8" x14ac:dyDescent="0.35">
      <c r="A2962">
        <v>2953</v>
      </c>
      <c r="B2962" s="6">
        <v>0.34514663032248094</v>
      </c>
      <c r="C2962" s="6">
        <v>0.11849944473512354</v>
      </c>
      <c r="D2962" s="6">
        <v>0.26478200772865668</v>
      </c>
      <c r="E2962" s="6">
        <v>0.27157191721373874</v>
      </c>
      <c r="F2962" s="7">
        <f t="shared" si="92"/>
        <v>-5.5989152738722034E-4</v>
      </c>
      <c r="G2962" s="7" cm="1">
        <f t="array" ref="G2962">SQRT(MMULT(MMULT(B2962:E2962,$M$3:$P$6),TRANSPOSE(B2962:E2962)))</f>
        <v>2.0771339518932626E-2</v>
      </c>
      <c r="H2962" s="9">
        <f t="shared" si="93"/>
        <v>-7.5098263449278904E-2</v>
      </c>
    </row>
    <row r="2963" spans="1:8" x14ac:dyDescent="0.35">
      <c r="A2963">
        <v>2954</v>
      </c>
      <c r="B2963" s="6">
        <v>5.7756218202899466E-2</v>
      </c>
      <c r="C2963" s="6">
        <v>0.39610481995128693</v>
      </c>
      <c r="D2963" s="6">
        <v>0.45876077757578609</v>
      </c>
      <c r="E2963" s="6">
        <v>8.7378184270027706E-2</v>
      </c>
      <c r="F2963" s="7">
        <f t="shared" si="92"/>
        <v>-2.342344474633498E-3</v>
      </c>
      <c r="G2963" s="7" cm="1">
        <f t="array" ref="G2963">SQRT(MMULT(MMULT(B2963:E2963,$M$3:$P$6),TRANSPOSE(B2963:E2963)))</f>
        <v>1.7072965412082312E-2</v>
      </c>
      <c r="H2963" s="9">
        <f t="shared" si="93"/>
        <v>-0.19576824493934517</v>
      </c>
    </row>
    <row r="2964" spans="1:8" x14ac:dyDescent="0.35">
      <c r="A2964">
        <v>2955</v>
      </c>
      <c r="B2964" s="6">
        <v>9.4979525665785713E-2</v>
      </c>
      <c r="C2964" s="6">
        <v>0.31457795514266984</v>
      </c>
      <c r="D2964" s="6">
        <v>0.24940555076804463</v>
      </c>
      <c r="E2964" s="6">
        <v>0.3410369684234999</v>
      </c>
      <c r="F2964" s="7">
        <f t="shared" si="92"/>
        <v>-9.5561512905985801E-4</v>
      </c>
      <c r="G2964" s="7" cm="1">
        <f t="array" ref="G2964">SQRT(MMULT(MMULT(B2964:E2964,$M$3:$P$6),TRANSPOSE(B2964:E2964)))</f>
        <v>2.2346365666914988E-2</v>
      </c>
      <c r="H2964" s="9">
        <f t="shared" si="93"/>
        <v>-8.7513788962795547E-2</v>
      </c>
    </row>
    <row r="2965" spans="1:8" x14ac:dyDescent="0.35">
      <c r="A2965">
        <v>2956</v>
      </c>
      <c r="B2965" s="6">
        <v>0.22916732323943256</v>
      </c>
      <c r="C2965" s="6">
        <v>4.3769683614292988E-2</v>
      </c>
      <c r="D2965" s="6">
        <v>0.3903994799238813</v>
      </c>
      <c r="E2965" s="6">
        <v>0.33666351322239318</v>
      </c>
      <c r="F2965" s="7">
        <f t="shared" si="92"/>
        <v>-1.9693375663265989E-4</v>
      </c>
      <c r="G2965" s="7" cm="1">
        <f t="array" ref="G2965">SQRT(MMULT(MMULT(B2965:E2965,$M$3:$P$6),TRANSPOSE(B2965:E2965)))</f>
        <v>2.1305818951171274E-2</v>
      </c>
      <c r="H2965" s="9">
        <f t="shared" si="93"/>
        <v>-5.6178725604295973E-2</v>
      </c>
    </row>
    <row r="2966" spans="1:8" x14ac:dyDescent="0.35">
      <c r="A2966">
        <v>2957</v>
      </c>
      <c r="B2966" s="6">
        <v>0.22253788714639458</v>
      </c>
      <c r="C2966" s="6">
        <v>0.28389580707239515</v>
      </c>
      <c r="D2966" s="6">
        <v>0.35080040979354832</v>
      </c>
      <c r="E2966" s="6">
        <v>0.14276589598766204</v>
      </c>
      <c r="F2966" s="7">
        <f t="shared" si="92"/>
        <v>-1.6615575477287329E-3</v>
      </c>
      <c r="G2966" s="7" cm="1">
        <f t="array" ref="G2966">SQRT(MMULT(MMULT(B2966:E2966,$M$3:$P$6),TRANSPOSE(B2966:E2966)))</f>
        <v>1.807855464045215E-2</v>
      </c>
      <c r="H2966" s="9">
        <f t="shared" si="93"/>
        <v>-0.14722181062933506</v>
      </c>
    </row>
    <row r="2967" spans="1:8" x14ac:dyDescent="0.35">
      <c r="A2967">
        <v>2958</v>
      </c>
      <c r="B2967" s="6">
        <v>0.34144335669783582</v>
      </c>
      <c r="C2967" s="6">
        <v>0.38610744468637137</v>
      </c>
      <c r="D2967" s="6">
        <v>0.10296100816621334</v>
      </c>
      <c r="E2967" s="6">
        <v>0.16948819044957944</v>
      </c>
      <c r="F2967" s="7">
        <f t="shared" si="92"/>
        <v>-1.6692745877635758E-3</v>
      </c>
      <c r="G2967" s="7" cm="1">
        <f t="array" ref="G2967">SQRT(MMULT(MMULT(B2967:E2967,$M$3:$P$6),TRANSPOSE(B2967:E2967)))</f>
        <v>2.0720846051089044E-2</v>
      </c>
      <c r="H2967" s="9">
        <f t="shared" si="93"/>
        <v>-0.12882073353482998</v>
      </c>
    </row>
    <row r="2968" spans="1:8" x14ac:dyDescent="0.35">
      <c r="A2968">
        <v>2959</v>
      </c>
      <c r="B2968" s="6">
        <v>0.12598331502690271</v>
      </c>
      <c r="C2968" s="6">
        <v>0.13473332410461336</v>
      </c>
      <c r="D2968" s="6">
        <v>0.41203832586232764</v>
      </c>
      <c r="E2968" s="6">
        <v>0.32724503500615632</v>
      </c>
      <c r="F2968" s="7">
        <f t="shared" si="92"/>
        <v>-5.5772093145569441E-4</v>
      </c>
      <c r="G2968" s="7" cm="1">
        <f t="array" ref="G2968">SQRT(MMULT(MMULT(B2968:E2968,$M$3:$P$6),TRANSPOSE(B2968:E2968)))</f>
        <v>2.088519248906889E-2</v>
      </c>
      <c r="H2968" s="9">
        <f t="shared" si="93"/>
        <v>-7.4584944920713117E-2</v>
      </c>
    </row>
    <row r="2969" spans="1:8" x14ac:dyDescent="0.35">
      <c r="A2969">
        <v>2960</v>
      </c>
      <c r="B2969" s="6">
        <v>1.0117936964919021E-2</v>
      </c>
      <c r="C2969" s="6">
        <v>0.42307244941040562</v>
      </c>
      <c r="D2969" s="6">
        <v>0.38884669845269781</v>
      </c>
      <c r="E2969" s="6">
        <v>0.17796291517197757</v>
      </c>
      <c r="F2969" s="7">
        <f t="shared" si="92"/>
        <v>-2.0405088708965353E-3</v>
      </c>
      <c r="G2969" s="7" cm="1">
        <f t="array" ref="G2969">SQRT(MMULT(MMULT(B2969:E2969,$M$3:$P$6),TRANSPOSE(B2969:E2969)))</f>
        <v>1.856029780640802E-2</v>
      </c>
      <c r="H2969" s="9">
        <f t="shared" si="93"/>
        <v>-0.1638178925042241</v>
      </c>
    </row>
    <row r="2970" spans="1:8" x14ac:dyDescent="0.35">
      <c r="A2970">
        <v>2961</v>
      </c>
      <c r="B2970" s="6">
        <v>3.6293689184074551E-2</v>
      </c>
      <c r="C2970" s="6">
        <v>0.21539432205927397</v>
      </c>
      <c r="D2970" s="6">
        <v>7.6518926922522781E-2</v>
      </c>
      <c r="E2970" s="6">
        <v>0.67179306183412868</v>
      </c>
      <c r="F2970" s="7">
        <f t="shared" si="92"/>
        <v>7.3155727788524918E-4</v>
      </c>
      <c r="G2970" s="7" cm="1">
        <f t="array" ref="G2970">SQRT(MMULT(MMULT(B2970:E2970,$M$3:$P$6),TRANSPOSE(B2970:E2970)))</f>
        <v>3.268162146029354E-2</v>
      </c>
      <c r="H2970" s="9">
        <f t="shared" si="93"/>
        <v>-8.2138740405182983E-3</v>
      </c>
    </row>
    <row r="2971" spans="1:8" x14ac:dyDescent="0.35">
      <c r="A2971">
        <v>2962</v>
      </c>
      <c r="B2971" s="6">
        <v>0.29941015802363774</v>
      </c>
      <c r="C2971" s="6">
        <v>0.2371494144267518</v>
      </c>
      <c r="D2971" s="6">
        <v>0.21858528683746078</v>
      </c>
      <c r="E2971" s="6">
        <v>0.24485514071214962</v>
      </c>
      <c r="F2971" s="7">
        <f t="shared" si="92"/>
        <v>-1.0100555213436915E-3</v>
      </c>
      <c r="G2971" s="7" cm="1">
        <f t="array" ref="G2971">SQRT(MMULT(MMULT(B2971:E2971,$M$3:$P$6),TRANSPOSE(B2971:E2971)))</f>
        <v>2.061653636203143E-2</v>
      </c>
      <c r="H2971" s="9">
        <f t="shared" si="93"/>
        <v>-9.7497246193377199E-2</v>
      </c>
    </row>
    <row r="2972" spans="1:8" x14ac:dyDescent="0.35">
      <c r="A2972">
        <v>2963</v>
      </c>
      <c r="B2972" s="6">
        <v>0.16975977677514711</v>
      </c>
      <c r="C2972" s="6">
        <v>0.11214118789099653</v>
      </c>
      <c r="D2972" s="6">
        <v>0.54690455807494953</v>
      </c>
      <c r="E2972" s="6">
        <v>0.17119447725890682</v>
      </c>
      <c r="F2972" s="7">
        <f t="shared" si="92"/>
        <v>-1.1719742539632208E-3</v>
      </c>
      <c r="G2972" s="7" cm="1">
        <f t="array" ref="G2972">SQRT(MMULT(MMULT(B2972:E2972,$M$3:$P$6),TRANSPOSE(B2972:E2972)))</f>
        <v>1.7001203296825036E-2</v>
      </c>
      <c r="H2972" s="9">
        <f t="shared" si="93"/>
        <v>-0.12775414869421833</v>
      </c>
    </row>
    <row r="2973" spans="1:8" x14ac:dyDescent="0.35">
      <c r="A2973">
        <v>2964</v>
      </c>
      <c r="B2973" s="6">
        <v>0.21442046775250961</v>
      </c>
      <c r="C2973" s="6">
        <v>0.17162399730441708</v>
      </c>
      <c r="D2973" s="6">
        <v>0.28025007240602717</v>
      </c>
      <c r="E2973" s="6">
        <v>0.33370546253704614</v>
      </c>
      <c r="F2973" s="7">
        <f t="shared" si="92"/>
        <v>-5.3086377731325783E-4</v>
      </c>
      <c r="G2973" s="7" cm="1">
        <f t="array" ref="G2973">SQRT(MMULT(MMULT(B2973:E2973,$M$3:$P$6),TRANSPOSE(B2973:E2973)))</f>
        <v>2.1906524978751452E-2</v>
      </c>
      <c r="H2973" s="9">
        <f t="shared" si="93"/>
        <v>-6.9881634754856883E-2</v>
      </c>
    </row>
    <row r="2974" spans="1:8" x14ac:dyDescent="0.35">
      <c r="A2974">
        <v>2965</v>
      </c>
      <c r="B2974" s="6">
        <v>0.40016279762387996</v>
      </c>
      <c r="C2974" s="6">
        <v>0.29670452612769987</v>
      </c>
      <c r="D2974" s="6">
        <v>0.28028505662251496</v>
      </c>
      <c r="E2974" s="6">
        <v>2.2847619625905428E-2</v>
      </c>
      <c r="F2974" s="7">
        <f t="shared" si="92"/>
        <v>-2.0661915677476347E-3</v>
      </c>
      <c r="G2974" s="7" cm="1">
        <f t="array" ref="G2974">SQRT(MMULT(MMULT(B2974:E2974,$M$3:$P$6),TRANSPOSE(B2974:E2974)))</f>
        <v>1.8054896408866837E-2</v>
      </c>
      <c r="H2974" s="9">
        <f t="shared" si="93"/>
        <v>-0.1698260404441764</v>
      </c>
    </row>
    <row r="2975" spans="1:8" x14ac:dyDescent="0.35">
      <c r="A2975">
        <v>2966</v>
      </c>
      <c r="B2975" s="6">
        <v>9.2138833036244913E-2</v>
      </c>
      <c r="C2975" s="6">
        <v>0.37422917902919917</v>
      </c>
      <c r="D2975" s="6">
        <v>0.50327559281549838</v>
      </c>
      <c r="E2975" s="6">
        <v>3.0356395119057463E-2</v>
      </c>
      <c r="F2975" s="7">
        <f t="shared" si="92"/>
        <v>-2.5163502522071095E-3</v>
      </c>
      <c r="G2975" s="7" cm="1">
        <f t="array" ref="G2975">SQRT(MMULT(MMULT(B2975:E2975,$M$3:$P$6),TRANSPOSE(B2975:E2975)))</f>
        <v>1.6479032007855669E-2</v>
      </c>
      <c r="H2975" s="9">
        <f t="shared" si="93"/>
        <v>-0.21338330130864733</v>
      </c>
    </row>
    <row r="2976" spans="1:8" x14ac:dyDescent="0.35">
      <c r="A2976">
        <v>2967</v>
      </c>
      <c r="B2976" s="6">
        <v>2.2355152626265317E-2</v>
      </c>
      <c r="C2976" s="6">
        <v>0.18469945657418646</v>
      </c>
      <c r="D2976" s="6">
        <v>0.48902304431406241</v>
      </c>
      <c r="E2976" s="6">
        <v>0.30392234648548583</v>
      </c>
      <c r="F2976" s="7">
        <f t="shared" si="92"/>
        <v>-8.8410125010874154E-4</v>
      </c>
      <c r="G2976" s="7" cm="1">
        <f t="array" ref="G2976">SQRT(MMULT(MMULT(B2976:E2976,$M$3:$P$6),TRANSPOSE(B2976:E2976)))</f>
        <v>1.9938899643832563E-2</v>
      </c>
      <c r="H2976" s="9">
        <f t="shared" si="93"/>
        <v>-9.4493742571773551E-2</v>
      </c>
    </row>
    <row r="2977" spans="1:8" x14ac:dyDescent="0.35">
      <c r="A2977">
        <v>2968</v>
      </c>
      <c r="B2977" s="6">
        <v>0.27879566452880622</v>
      </c>
      <c r="C2977" s="6">
        <v>0.35635360960277124</v>
      </c>
      <c r="D2977" s="6">
        <v>0.25422619454823908</v>
      </c>
      <c r="E2977" s="6">
        <v>0.11062453132018345</v>
      </c>
      <c r="F2977" s="7">
        <f t="shared" si="92"/>
        <v>-1.9269058744741901E-3</v>
      </c>
      <c r="G2977" s="7" cm="1">
        <f t="array" ref="G2977">SQRT(MMULT(MMULT(B2977:E2977,$M$3:$P$6),TRANSPOSE(B2977:E2977)))</f>
        <v>1.8691419946056258E-2</v>
      </c>
      <c r="H2977" s="9">
        <f t="shared" si="93"/>
        <v>-0.15659087875192404</v>
      </c>
    </row>
    <row r="2978" spans="1:8" x14ac:dyDescent="0.35">
      <c r="A2978">
        <v>2969</v>
      </c>
      <c r="B2978" s="6">
        <v>0.50703516084712741</v>
      </c>
      <c r="C2978" s="6">
        <v>0.1588087149355579</v>
      </c>
      <c r="D2978" s="6">
        <v>0.10077878375276528</v>
      </c>
      <c r="E2978" s="6">
        <v>0.23337734046454939</v>
      </c>
      <c r="F2978" s="7">
        <f t="shared" si="92"/>
        <v>-6.7338914650704547E-4</v>
      </c>
      <c r="G2978" s="7" cm="1">
        <f t="array" ref="G2978">SQRT(MMULT(MMULT(B2978:E2978,$M$3:$P$6),TRANSPOSE(B2978:E2978)))</f>
        <v>2.1649288149066699E-2</v>
      </c>
      <c r="H2978" s="9">
        <f t="shared" si="93"/>
        <v>-7.7295342691403243E-2</v>
      </c>
    </row>
    <row r="2979" spans="1:8" x14ac:dyDescent="0.35">
      <c r="A2979">
        <v>2970</v>
      </c>
      <c r="B2979" s="6">
        <v>0.2088682601832445</v>
      </c>
      <c r="C2979" s="6">
        <v>0.11264989172057008</v>
      </c>
      <c r="D2979" s="6">
        <v>0.33731121255159019</v>
      </c>
      <c r="E2979" s="6">
        <v>0.34117063554459531</v>
      </c>
      <c r="F2979" s="7">
        <f t="shared" si="92"/>
        <v>-3.6102775646933518E-4</v>
      </c>
      <c r="G2979" s="7" cm="1">
        <f t="array" ref="G2979">SQRT(MMULT(MMULT(B2979:E2979,$M$3:$P$6),TRANSPOSE(B2979:E2979)))</f>
        <v>2.1703660016063143E-2</v>
      </c>
      <c r="H2979" s="9">
        <f t="shared" si="93"/>
        <v>-6.2709596236856915E-2</v>
      </c>
    </row>
    <row r="2980" spans="1:8" x14ac:dyDescent="0.35">
      <c r="A2980">
        <v>2971</v>
      </c>
      <c r="B2980" s="6">
        <v>0.22219832309746454</v>
      </c>
      <c r="C2980" s="6">
        <v>0.14193902273558162</v>
      </c>
      <c r="D2980" s="6">
        <v>0.57462862400660231</v>
      </c>
      <c r="E2980" s="6">
        <v>6.1234030160351539E-2</v>
      </c>
      <c r="F2980" s="7">
        <f t="shared" si="92"/>
        <v>-1.6933386100469595E-3</v>
      </c>
      <c r="G2980" s="7" cm="1">
        <f t="array" ref="G2980">SQRT(MMULT(MMULT(B2980:E2980,$M$3:$P$6),TRANSPOSE(B2980:E2980)))</f>
        <v>1.5720432625637246E-2</v>
      </c>
      <c r="H2980" s="9">
        <f t="shared" si="93"/>
        <v>-0.17132725760069736</v>
      </c>
    </row>
    <row r="2981" spans="1:8" x14ac:dyDescent="0.35">
      <c r="A2981">
        <v>2972</v>
      </c>
      <c r="B2981" s="6">
        <v>9.9186904877232255E-3</v>
      </c>
      <c r="C2981" s="6">
        <v>0.39311067589029625</v>
      </c>
      <c r="D2981" s="6">
        <v>0.15185807104878546</v>
      </c>
      <c r="E2981" s="6">
        <v>0.44511256257319509</v>
      </c>
      <c r="F2981" s="7">
        <f t="shared" si="92"/>
        <v>-7.5209724218451655E-4</v>
      </c>
      <c r="G2981" s="7" cm="1">
        <f t="array" ref="G2981">SQRT(MMULT(MMULT(B2981:E2981,$M$3:$P$6),TRANSPOSE(B2981:E2981)))</f>
        <v>2.5675577903833385E-2</v>
      </c>
      <c r="H2981" s="9">
        <f t="shared" si="93"/>
        <v>-6.8239836655163547E-2</v>
      </c>
    </row>
    <row r="2982" spans="1:8" x14ac:dyDescent="0.35">
      <c r="A2982">
        <v>2973</v>
      </c>
      <c r="B2982" s="6">
        <v>4.663252354247506E-2</v>
      </c>
      <c r="C2982" s="6">
        <v>0.35642751045506327</v>
      </c>
      <c r="D2982" s="6">
        <v>0.23409616259680355</v>
      </c>
      <c r="E2982" s="6">
        <v>0.36284380340565814</v>
      </c>
      <c r="F2982" s="7">
        <f t="shared" si="92"/>
        <v>-1.0033839992267394E-3</v>
      </c>
      <c r="G2982" s="7" cm="1">
        <f t="array" ref="G2982">SQRT(MMULT(MMULT(B2982:E2982,$M$3:$P$6),TRANSPOSE(B2982:E2982)))</f>
        <v>2.3012354046616067E-2</v>
      </c>
      <c r="H2982" s="9">
        <f t="shared" si="93"/>
        <v>-8.705689105810252E-2</v>
      </c>
    </row>
    <row r="2983" spans="1:8" x14ac:dyDescent="0.35">
      <c r="A2983">
        <v>2974</v>
      </c>
      <c r="B2983" s="6">
        <v>0.23965187386314149</v>
      </c>
      <c r="C2983" s="6">
        <v>0.29116410186531699</v>
      </c>
      <c r="D2983" s="6">
        <v>0.19395943042958499</v>
      </c>
      <c r="E2983" s="6">
        <v>0.27522459384195652</v>
      </c>
      <c r="F2983" s="7">
        <f t="shared" si="92"/>
        <v>-1.059018742044045E-3</v>
      </c>
      <c r="G2983" s="7" cm="1">
        <f t="array" ref="G2983">SQRT(MMULT(MMULT(B2983:E2983,$M$3:$P$6),TRANSPOSE(B2983:E2983)))</f>
        <v>2.1382135637636909E-2</v>
      </c>
      <c r="H2983" s="9">
        <f t="shared" si="93"/>
        <v>-9.6296215538907784E-2</v>
      </c>
    </row>
    <row r="2984" spans="1:8" x14ac:dyDescent="0.35">
      <c r="A2984">
        <v>2975</v>
      </c>
      <c r="B2984" s="6">
        <v>0.50212017981662171</v>
      </c>
      <c r="C2984" s="6">
        <v>0.20740150017739148</v>
      </c>
      <c r="D2984" s="6">
        <v>4.2729126070649222E-2</v>
      </c>
      <c r="E2984" s="6">
        <v>0.24774919393533756</v>
      </c>
      <c r="F2984" s="7">
        <f t="shared" si="92"/>
        <v>-7.290505574515197E-4</v>
      </c>
      <c r="G2984" s="7" cm="1">
        <f t="array" ref="G2984">SQRT(MMULT(MMULT(B2984:E2984,$M$3:$P$6),TRANSPOSE(B2984:E2984)))</f>
        <v>2.2415712631611965E-2</v>
      </c>
      <c r="H2984" s="9">
        <f t="shared" si="93"/>
        <v>-7.7135649705515508E-2</v>
      </c>
    </row>
    <row r="2985" spans="1:8" x14ac:dyDescent="0.35">
      <c r="A2985">
        <v>2976</v>
      </c>
      <c r="B2985" s="6">
        <v>0.21671759606658952</v>
      </c>
      <c r="C2985" s="6">
        <v>0.25716552171999535</v>
      </c>
      <c r="D2985" s="6">
        <v>0.24341993262303432</v>
      </c>
      <c r="E2985" s="6">
        <v>0.28269694959038077</v>
      </c>
      <c r="F2985" s="7">
        <f t="shared" si="92"/>
        <v>-9.6581259671630053E-4</v>
      </c>
      <c r="G2985" s="7" cm="1">
        <f t="array" ref="G2985">SQRT(MMULT(MMULT(B2985:E2985,$M$3:$P$6),TRANSPOSE(B2985:E2985)))</f>
        <v>2.1105186452812605E-2</v>
      </c>
      <c r="H2985" s="9">
        <f t="shared" si="93"/>
        <v>-9.3143578764940241E-2</v>
      </c>
    </row>
    <row r="2986" spans="1:8" x14ac:dyDescent="0.35">
      <c r="A2986">
        <v>2977</v>
      </c>
      <c r="B2986" s="6">
        <v>0.34577305997588242</v>
      </c>
      <c r="C2986" s="6">
        <v>0.20991150530987115</v>
      </c>
      <c r="D2986" s="6">
        <v>0.25640709621932095</v>
      </c>
      <c r="E2986" s="6">
        <v>0.18790833849492539</v>
      </c>
      <c r="F2986" s="7">
        <f t="shared" si="92"/>
        <v>-1.1592609111594639E-3</v>
      </c>
      <c r="G2986" s="7" cm="1">
        <f t="array" ref="G2986">SQRT(MMULT(MMULT(B2986:E2986,$M$3:$P$6),TRANSPOSE(B2986:E2986)))</f>
        <v>1.9411933427550442E-2</v>
      </c>
      <c r="H2986" s="9">
        <f t="shared" si="93"/>
        <v>-0.11123368618681366</v>
      </c>
    </row>
    <row r="2987" spans="1:8" x14ac:dyDescent="0.35">
      <c r="A2987">
        <v>2978</v>
      </c>
      <c r="B2987" s="6">
        <v>6.5903606691166794E-2</v>
      </c>
      <c r="C2987" s="6">
        <v>0.70489672423940442</v>
      </c>
      <c r="D2987" s="6">
        <v>0.2252645977506279</v>
      </c>
      <c r="E2987" s="6">
        <v>3.9350713188007272E-3</v>
      </c>
      <c r="F2987" s="7">
        <f t="shared" si="92"/>
        <v>-3.4539444271808558E-3</v>
      </c>
      <c r="G2987" s="7" cm="1">
        <f t="array" ref="G2987">SQRT(MMULT(MMULT(B2987:E2987,$M$3:$P$6),TRANSPOSE(B2987:E2987)))</f>
        <v>1.9764700746816889E-2</v>
      </c>
      <c r="H2987" s="9">
        <f t="shared" si="93"/>
        <v>-0.22534843730928561</v>
      </c>
    </row>
    <row r="2988" spans="1:8" x14ac:dyDescent="0.35">
      <c r="A2988">
        <v>2979</v>
      </c>
      <c r="B2988" s="6">
        <v>0.3181867059372317</v>
      </c>
      <c r="C2988" s="6">
        <v>3.8105702863617932E-2</v>
      </c>
      <c r="D2988" s="6">
        <v>0.36000749015724587</v>
      </c>
      <c r="E2988" s="6">
        <v>0.28370010104190441</v>
      </c>
      <c r="F2988" s="7">
        <f t="shared" si="92"/>
        <v>-3.3828639650452792E-4</v>
      </c>
      <c r="G2988" s="7" cm="1">
        <f t="array" ref="G2988">SQRT(MMULT(MMULT(B2988:E2988,$M$3:$P$6),TRANSPOSE(B2988:E2988)))</f>
        <v>2.0351586441010348E-2</v>
      </c>
      <c r="H2988" s="9">
        <f t="shared" si="93"/>
        <v>-6.5758332913435968E-2</v>
      </c>
    </row>
    <row r="2989" spans="1:8" x14ac:dyDescent="0.35">
      <c r="A2989">
        <v>2980</v>
      </c>
      <c r="B2989" s="6">
        <v>0.36681550157765441</v>
      </c>
      <c r="C2989" s="6">
        <v>0.31224202072226648</v>
      </c>
      <c r="D2989" s="6">
        <v>0.16289059765106484</v>
      </c>
      <c r="E2989" s="6">
        <v>0.15805188004901424</v>
      </c>
      <c r="F2989" s="7">
        <f t="shared" si="92"/>
        <v>-1.5198855611135509E-3</v>
      </c>
      <c r="G2989" s="7" cm="1">
        <f t="array" ref="G2989">SQRT(MMULT(MMULT(B2989:E2989,$M$3:$P$6),TRANSPOSE(B2989:E2989)))</f>
        <v>1.9952146816981021E-2</v>
      </c>
      <c r="H2989" s="9">
        <f t="shared" si="93"/>
        <v>-0.12629646244227252</v>
      </c>
    </row>
    <row r="2990" spans="1:8" x14ac:dyDescent="0.35">
      <c r="A2990">
        <v>2981</v>
      </c>
      <c r="B2990" s="6">
        <v>0.27203906303556996</v>
      </c>
      <c r="C2990" s="6">
        <v>0.60017518108250278</v>
      </c>
      <c r="D2990" s="6">
        <v>0.10778275860742624</v>
      </c>
      <c r="E2990" s="6">
        <v>2.0002997274500816E-2</v>
      </c>
      <c r="F2990" s="7">
        <f t="shared" si="92"/>
        <v>-2.930082100155957E-3</v>
      </c>
      <c r="G2990" s="7" cm="1">
        <f t="array" ref="G2990">SQRT(MMULT(MMULT(B2990:E2990,$M$3:$P$6),TRANSPOSE(B2990:E2990)))</f>
        <v>2.0326187229360634E-2</v>
      </c>
      <c r="H2990" s="9">
        <f t="shared" si="93"/>
        <v>-0.19335067889560018</v>
      </c>
    </row>
    <row r="2991" spans="1:8" x14ac:dyDescent="0.35">
      <c r="A2991">
        <v>2982</v>
      </c>
      <c r="B2991" s="6">
        <v>0.47352997415043263</v>
      </c>
      <c r="C2991" s="6">
        <v>0.20235892914985959</v>
      </c>
      <c r="D2991" s="6">
        <v>0.1494482249056899</v>
      </c>
      <c r="E2991" s="6">
        <v>0.17466287179401785</v>
      </c>
      <c r="F2991" s="7">
        <f t="shared" si="92"/>
        <v>-1.0776090833583937E-3</v>
      </c>
      <c r="G2991" s="7" cm="1">
        <f t="array" ref="G2991">SQRT(MMULT(MMULT(B2991:E2991,$M$3:$P$6),TRANSPOSE(B2991:E2991)))</f>
        <v>2.0308757306208645E-2</v>
      </c>
      <c r="H2991" s="9">
        <f t="shared" si="93"/>
        <v>-0.10230114290268476</v>
      </c>
    </row>
    <row r="2992" spans="1:8" x14ac:dyDescent="0.35">
      <c r="A2992">
        <v>2983</v>
      </c>
      <c r="B2992" s="6">
        <v>0.32086671219327373</v>
      </c>
      <c r="C2992" s="6">
        <v>0.25617900586238285</v>
      </c>
      <c r="D2992" s="6">
        <v>0.11586092786188613</v>
      </c>
      <c r="E2992" s="6">
        <v>0.30709335408245725</v>
      </c>
      <c r="F2992" s="7">
        <f t="shared" si="92"/>
        <v>-7.5132084202774666E-4</v>
      </c>
      <c r="G2992" s="7" cm="1">
        <f t="array" ref="G2992">SQRT(MMULT(MMULT(B2992:E2992,$M$3:$P$6),TRANSPOSE(B2992:E2992)))</f>
        <v>2.2679396429650965E-2</v>
      </c>
      <c r="H2992" s="9">
        <f t="shared" si="93"/>
        <v>-7.7220787046081873E-2</v>
      </c>
    </row>
    <row r="2993" spans="1:8" x14ac:dyDescent="0.35">
      <c r="A2993">
        <v>2984</v>
      </c>
      <c r="B2993" s="6">
        <v>0.37100345371496962</v>
      </c>
      <c r="C2993" s="6">
        <v>0.21760700861741436</v>
      </c>
      <c r="D2993" s="6">
        <v>0.15587993773089523</v>
      </c>
      <c r="E2993" s="6">
        <v>0.25550959993672079</v>
      </c>
      <c r="F2993" s="7">
        <f t="shared" si="92"/>
        <v>-8.4529766142054383E-4</v>
      </c>
      <c r="G2993" s="7" cm="1">
        <f t="array" ref="G2993">SQRT(MMULT(MMULT(B2993:E2993,$M$3:$P$6),TRANSPOSE(B2993:E2993)))</f>
        <v>2.1380014205643699E-2</v>
      </c>
      <c r="H2993" s="9">
        <f t="shared" si="93"/>
        <v>-8.630946844429313E-2</v>
      </c>
    </row>
    <row r="2994" spans="1:8" x14ac:dyDescent="0.35">
      <c r="A2994">
        <v>2985</v>
      </c>
      <c r="B2994" s="6">
        <v>0.24900504956829442</v>
      </c>
      <c r="C2994" s="6">
        <v>0.3189758609926886</v>
      </c>
      <c r="D2994" s="6">
        <v>0.28541020223257335</v>
      </c>
      <c r="E2994" s="6">
        <v>0.14660888720644369</v>
      </c>
      <c r="F2994" s="7">
        <f t="shared" si="92"/>
        <v>-1.7023860206480943E-3</v>
      </c>
      <c r="G2994" s="7" cm="1">
        <f t="array" ref="G2994">SQRT(MMULT(MMULT(B2994:E2994,$M$3:$P$6),TRANSPOSE(B2994:E2994)))</f>
        <v>1.8698450790869615E-2</v>
      </c>
      <c r="H2994" s="9">
        <f t="shared" si="93"/>
        <v>-0.14452459462404552</v>
      </c>
    </row>
    <row r="2995" spans="1:8" x14ac:dyDescent="0.35">
      <c r="A2995">
        <v>2986</v>
      </c>
      <c r="B2995" s="6">
        <v>0.21923513491508742</v>
      </c>
      <c r="C2995" s="6">
        <v>0.2746342949339361</v>
      </c>
      <c r="D2995" s="6">
        <v>0.11503516408874832</v>
      </c>
      <c r="E2995" s="6">
        <v>0.3910954060622282</v>
      </c>
      <c r="F2995" s="7">
        <f t="shared" si="92"/>
        <v>-5.1144893045519104E-4</v>
      </c>
      <c r="G2995" s="7" cm="1">
        <f t="array" ref="G2995">SQRT(MMULT(MMULT(B2995:E2995,$M$3:$P$6),TRANSPOSE(B2995:E2995)))</f>
        <v>2.4507335283936112E-2</v>
      </c>
      <c r="H2995" s="9">
        <f t="shared" si="93"/>
        <v>-6.1673328125800134E-2</v>
      </c>
    </row>
    <row r="2996" spans="1:8" x14ac:dyDescent="0.35">
      <c r="A2996">
        <v>2987</v>
      </c>
      <c r="B2996" s="6">
        <v>0.25898351702583161</v>
      </c>
      <c r="C2996" s="6">
        <v>0.33886430108152565</v>
      </c>
      <c r="D2996" s="6">
        <v>0.1319642162233674</v>
      </c>
      <c r="E2996" s="6">
        <v>0.27018796566927517</v>
      </c>
      <c r="F2996" s="7">
        <f t="shared" si="92"/>
        <v>-1.1774333934772255E-3</v>
      </c>
      <c r="G2996" s="7" cm="1">
        <f t="array" ref="G2996">SQRT(MMULT(MMULT(B2996:E2996,$M$3:$P$6),TRANSPOSE(B2996:E2996)))</f>
        <v>2.1857521979128568E-2</v>
      </c>
      <c r="H2996" s="9">
        <f t="shared" si="93"/>
        <v>-9.96194077057969E-2</v>
      </c>
    </row>
    <row r="2997" spans="1:8" x14ac:dyDescent="0.35">
      <c r="A2997">
        <v>2988</v>
      </c>
      <c r="B2997" s="6">
        <v>0.20239070252922828</v>
      </c>
      <c r="C2997" s="6">
        <v>0.40596776210891461</v>
      </c>
      <c r="D2997" s="6">
        <v>8.2817799084938221E-2</v>
      </c>
      <c r="E2997" s="6">
        <v>0.30882373627691895</v>
      </c>
      <c r="F2997" s="7">
        <f t="shared" si="92"/>
        <v>-1.2170156894886568E-3</v>
      </c>
      <c r="G2997" s="7" cm="1">
        <f t="array" ref="G2997">SQRT(MMULT(MMULT(B2997:E2997,$M$3:$P$6),TRANSPOSE(B2997:E2997)))</f>
        <v>2.3072250738530142E-2</v>
      </c>
      <c r="H2997" s="9">
        <f t="shared" si="93"/>
        <v>-9.6090135055020454E-2</v>
      </c>
    </row>
    <row r="2998" spans="1:8" x14ac:dyDescent="0.35">
      <c r="A2998">
        <v>2989</v>
      </c>
      <c r="B2998" s="6">
        <v>0.22028665432493702</v>
      </c>
      <c r="C2998" s="6">
        <v>2.3485464067440034E-2</v>
      </c>
      <c r="D2998" s="6">
        <v>0.32554687023019874</v>
      </c>
      <c r="E2998" s="6">
        <v>0.43068101137742409</v>
      </c>
      <c r="F2998" s="7">
        <f t="shared" si="92"/>
        <v>2.712726973068321E-4</v>
      </c>
      <c r="G2998" s="7" cm="1">
        <f t="array" ref="G2998">SQRT(MMULT(MMULT(B2998:E2998,$M$3:$P$6),TRANSPOSE(B2998:E2998)))</f>
        <v>2.415536292049807E-2</v>
      </c>
      <c r="H2998" s="9">
        <f t="shared" si="93"/>
        <v>-3.016834419303115E-2</v>
      </c>
    </row>
    <row r="2999" spans="1:8" x14ac:dyDescent="0.35">
      <c r="A2999">
        <v>2990</v>
      </c>
      <c r="B2999" s="6">
        <v>0.253942406000087</v>
      </c>
      <c r="C2999" s="6">
        <v>0.18884273871308352</v>
      </c>
      <c r="D2999" s="6">
        <v>0.11367317630523963</v>
      </c>
      <c r="E2999" s="6">
        <v>0.44354167898158975</v>
      </c>
      <c r="F2999" s="7">
        <f t="shared" si="92"/>
        <v>-3.3465325213481462E-5</v>
      </c>
      <c r="G2999" s="7" cm="1">
        <f t="array" ref="G2999">SQRT(MMULT(MMULT(B2999:E2999,$M$3:$P$6),TRANSPOSE(B2999:E2999)))</f>
        <v>2.5841662806713701E-2</v>
      </c>
      <c r="H2999" s="9">
        <f t="shared" si="93"/>
        <v>-3.9992214624245688E-2</v>
      </c>
    </row>
    <row r="3000" spans="1:8" x14ac:dyDescent="0.35">
      <c r="A3000">
        <v>2991</v>
      </c>
      <c r="B3000" s="6">
        <v>0.28453784096288509</v>
      </c>
      <c r="C3000" s="6">
        <v>8.0823546459908829E-2</v>
      </c>
      <c r="D3000" s="6">
        <v>0.3989678791099337</v>
      </c>
      <c r="E3000" s="6">
        <v>0.23567073346727238</v>
      </c>
      <c r="F3000" s="7">
        <f t="shared" si="92"/>
        <v>-6.9198215785448562E-4</v>
      </c>
      <c r="G3000" s="7" cm="1">
        <f t="array" ref="G3000">SQRT(MMULT(MMULT(B3000:E3000,$M$3:$P$6),TRANSPOSE(B3000:E3000)))</f>
        <v>1.9069102099022218E-2</v>
      </c>
      <c r="H3000" s="9">
        <f t="shared" si="93"/>
        <v>-8.8728989391757634E-2</v>
      </c>
    </row>
    <row r="3001" spans="1:8" x14ac:dyDescent="0.35">
      <c r="A3001">
        <v>2992</v>
      </c>
      <c r="B3001" s="6">
        <v>0.36820686118175672</v>
      </c>
      <c r="C3001" s="6">
        <v>0.21308677270024376</v>
      </c>
      <c r="D3001" s="6">
        <v>5.8368583983797746E-2</v>
      </c>
      <c r="E3001" s="6">
        <v>0.36033778213420181</v>
      </c>
      <c r="F3001" s="7">
        <f t="shared" si="92"/>
        <v>-3.5969622139893549E-4</v>
      </c>
      <c r="G3001" s="7" cm="1">
        <f t="array" ref="G3001">SQRT(MMULT(MMULT(B3001:E3001,$M$3:$P$6),TRANSPOSE(B3001:E3001)))</f>
        <v>2.4331004607274487E-2</v>
      </c>
      <c r="H3001" s="9">
        <f t="shared" si="93"/>
        <v>-5.5883274996068731E-2</v>
      </c>
    </row>
    <row r="3002" spans="1:8" x14ac:dyDescent="0.35">
      <c r="A3002">
        <v>2993</v>
      </c>
      <c r="B3002" s="6">
        <v>0.38243498466212839</v>
      </c>
      <c r="C3002" s="6">
        <v>0.16835017895750745</v>
      </c>
      <c r="D3002" s="6">
        <v>0.38891010095165124</v>
      </c>
      <c r="E3002" s="6">
        <v>6.030473542871289E-2</v>
      </c>
      <c r="F3002" s="7">
        <f t="shared" si="92"/>
        <v>-1.605415997196772E-3</v>
      </c>
      <c r="G3002" s="7" cm="1">
        <f t="array" ref="G3002">SQRT(MMULT(MMULT(B3002:E3002,$M$3:$P$6),TRANSPOSE(B3002:E3002)))</f>
        <v>1.709943937794119E-2</v>
      </c>
      <c r="H3002" s="9">
        <f t="shared" si="93"/>
        <v>-0.15236850399656027</v>
      </c>
    </row>
    <row r="3003" spans="1:8" x14ac:dyDescent="0.35">
      <c r="A3003">
        <v>2994</v>
      </c>
      <c r="B3003" s="6">
        <v>6.6824711696160277E-2</v>
      </c>
      <c r="C3003" s="6">
        <v>0.33315313642371208</v>
      </c>
      <c r="D3003" s="6">
        <v>0.3221336611346689</v>
      </c>
      <c r="E3003" s="6">
        <v>0.27788849074545885</v>
      </c>
      <c r="F3003" s="7">
        <f t="shared" si="92"/>
        <v>-1.3150388672777905E-3</v>
      </c>
      <c r="G3003" s="7" cm="1">
        <f t="array" ref="G3003">SQRT(MMULT(MMULT(B3003:E3003,$M$3:$P$6),TRANSPOSE(B3003:E3003)))</f>
        <v>2.0509565515371725E-2</v>
      </c>
      <c r="H3003" s="9">
        <f t="shared" si="93"/>
        <v>-0.11287605607942747</v>
      </c>
    </row>
    <row r="3004" spans="1:8" x14ac:dyDescent="0.35">
      <c r="A3004">
        <v>2995</v>
      </c>
      <c r="B3004" s="6">
        <v>0.3601784745586169</v>
      </c>
      <c r="C3004" s="6">
        <v>0.30618560880585638</v>
      </c>
      <c r="D3004" s="6">
        <v>1.9587586268869348E-2</v>
      </c>
      <c r="E3004" s="6">
        <v>0.31404833036665736</v>
      </c>
      <c r="F3004" s="7">
        <f t="shared" si="92"/>
        <v>-8.0126001499567303E-4</v>
      </c>
      <c r="G3004" s="7" cm="1">
        <f t="array" ref="G3004">SQRT(MMULT(MMULT(B3004:E3004,$M$3:$P$6),TRANSPOSE(B3004:E3004)))</f>
        <v>2.3714127839209898E-2</v>
      </c>
      <c r="H3004" s="9">
        <f t="shared" si="93"/>
        <v>-7.5957253296804653E-2</v>
      </c>
    </row>
    <row r="3005" spans="1:8" x14ac:dyDescent="0.35">
      <c r="A3005">
        <v>2996</v>
      </c>
      <c r="B3005" s="6">
        <v>0.39310930589202397</v>
      </c>
      <c r="C3005" s="6">
        <v>0.16945087821459398</v>
      </c>
      <c r="D3005" s="6">
        <v>0.41905316933483144</v>
      </c>
      <c r="E3005" s="6">
        <v>1.8386646558550598E-2</v>
      </c>
      <c r="F3005" s="7">
        <f t="shared" si="92"/>
        <v>-1.7886354560078287E-3</v>
      </c>
      <c r="G3005" s="7" cm="1">
        <f t="array" ref="G3005">SQRT(MMULT(MMULT(B3005:E3005,$M$3:$P$6),TRANSPOSE(B3005:E3005)))</f>
        <v>1.6758839577756014E-2</v>
      </c>
      <c r="H3005" s="9">
        <f t="shared" si="93"/>
        <v>-0.16639788471447517</v>
      </c>
    </row>
    <row r="3006" spans="1:8" x14ac:dyDescent="0.35">
      <c r="A3006">
        <v>2997</v>
      </c>
      <c r="B3006" s="6">
        <v>0.17655411757617714</v>
      </c>
      <c r="C3006" s="6">
        <v>6.5571686958497577E-2</v>
      </c>
      <c r="D3006" s="6">
        <v>0.38931794138485482</v>
      </c>
      <c r="E3006" s="6">
        <v>0.36855625408047038</v>
      </c>
      <c r="F3006" s="7">
        <f t="shared" si="92"/>
        <v>-1.5489395442080706E-4</v>
      </c>
      <c r="G3006" s="7" cm="1">
        <f t="array" ref="G3006">SQRT(MMULT(MMULT(B3006:E3006,$M$3:$P$6),TRANSPOSE(B3006:E3006)))</f>
        <v>2.2074315854791651E-2</v>
      </c>
      <c r="H3006" s="9">
        <f t="shared" si="93"/>
        <v>-5.2318448373117547E-2</v>
      </c>
    </row>
    <row r="3007" spans="1:8" x14ac:dyDescent="0.35">
      <c r="A3007">
        <v>2998</v>
      </c>
      <c r="B3007" s="6">
        <v>2.7785462758896117E-3</v>
      </c>
      <c r="C3007" s="6">
        <v>0.44781203108868711</v>
      </c>
      <c r="D3007" s="6">
        <v>0.21033255979908888</v>
      </c>
      <c r="E3007" s="6">
        <v>0.33907686283633437</v>
      </c>
      <c r="F3007" s="7">
        <f t="shared" si="92"/>
        <v>-1.3729972103679595E-3</v>
      </c>
      <c r="G3007" s="7" cm="1">
        <f t="array" ref="G3007">SQRT(MMULT(MMULT(B3007:E3007,$M$3:$P$6),TRANSPOSE(B3007:E3007)))</f>
        <v>2.2790068051513679E-2</v>
      </c>
      <c r="H3007" s="9">
        <f t="shared" si="93"/>
        <v>-0.10412418273627529</v>
      </c>
    </row>
    <row r="3008" spans="1:8" x14ac:dyDescent="0.35">
      <c r="A3008">
        <v>2999</v>
      </c>
      <c r="B3008" s="6">
        <v>0.29403437886049533</v>
      </c>
      <c r="C3008" s="6">
        <v>0.45741330702793154</v>
      </c>
      <c r="D3008" s="6">
        <v>7.6402520329710899E-2</v>
      </c>
      <c r="E3008" s="6">
        <v>0.17214979378186218</v>
      </c>
      <c r="F3008" s="7">
        <f t="shared" si="92"/>
        <v>-1.8738746227713987E-3</v>
      </c>
      <c r="G3008" s="7" cm="1">
        <f t="array" ref="G3008">SQRT(MMULT(MMULT(B3008:E3008,$M$3:$P$6),TRANSPOSE(B3008:E3008)))</f>
        <v>2.1102507935466024E-2</v>
      </c>
      <c r="H3008" s="9">
        <f t="shared" si="93"/>
        <v>-0.13618640170922094</v>
      </c>
    </row>
    <row r="3009" spans="1:8" x14ac:dyDescent="0.35">
      <c r="A3009">
        <v>3000</v>
      </c>
      <c r="B3009" s="6">
        <v>0.16830046100695784</v>
      </c>
      <c r="C3009" s="6">
        <v>0.14970557934107359</v>
      </c>
      <c r="D3009" s="6">
        <v>0.29421743167847508</v>
      </c>
      <c r="E3009" s="6">
        <v>0.38777652797349349</v>
      </c>
      <c r="F3009" s="7">
        <f t="shared" si="92"/>
        <v>-2.7681405193802334E-4</v>
      </c>
      <c r="G3009" s="7" cm="1">
        <f t="array" ref="G3009">SQRT(MMULT(MMULT(B3009:E3009,$M$3:$P$6),TRANSPOSE(B3009:E3009)))</f>
        <v>2.3118114187905447E-2</v>
      </c>
      <c r="H3009" s="9">
        <f t="shared" si="93"/>
        <v>-5.5230026184661975E-2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MSFT_Price</vt:lpstr>
      <vt:lpstr>AAPL_Price</vt:lpstr>
      <vt:lpstr>JPM_Price</vt:lpstr>
      <vt:lpstr>TSLA_Price</vt:lpstr>
      <vt:lpstr>Covariance_Matrix</vt:lpstr>
      <vt:lpstr>Price_Data</vt:lpstr>
      <vt:lpstr>CAPM</vt:lpstr>
      <vt:lpstr>Sortino_Ratio</vt:lpstr>
      <vt:lpstr>Efficient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2025-06-08T10:03:37Z</dcterms:created>
  <dcterms:modified xsi:type="dcterms:W3CDTF">2025-06-10T00:47:32Z</dcterms:modified>
</cp:coreProperties>
</file>