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TATISTICS\"/>
    </mc:Choice>
  </mc:AlternateContent>
  <xr:revisionPtr revIDLastSave="0" documentId="13_ncr:1_{A9042C27-B764-44DC-A1BD-79A921287143}" xr6:coauthVersionLast="47" xr6:coauthVersionMax="47" xr10:uidLastSave="{00000000-0000-0000-0000-000000000000}"/>
  <bookViews>
    <workbookView xWindow="-120" yWindow="-120" windowWidth="20730" windowHeight="11160" xr2:uid="{B93D6558-7E3F-439E-9F8A-4E379E0135AD}"/>
  </bookViews>
  <sheets>
    <sheet name="ASSESSME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F63" i="1" s="1"/>
  <c r="G63" i="1" s="1"/>
  <c r="E62" i="1"/>
  <c r="F62" i="1" s="1"/>
  <c r="G62" i="1" s="1"/>
  <c r="E61" i="1"/>
  <c r="F61" i="1" s="1"/>
  <c r="G61" i="1" s="1"/>
  <c r="E60" i="1"/>
  <c r="F60" i="1" s="1"/>
  <c r="G60" i="1" s="1"/>
  <c r="G64" i="1" l="1"/>
  <c r="D17" i="1"/>
</calcChain>
</file>

<file path=xl/sharedStrings.xml><?xml version="1.0" encoding="utf-8"?>
<sst xmlns="http://schemas.openxmlformats.org/spreadsheetml/2006/main" count="71" uniqueCount="55">
  <si>
    <t>Question</t>
  </si>
  <si>
    <t>Mean</t>
  </si>
  <si>
    <t>Standard Deviation</t>
  </si>
  <si>
    <t>Size</t>
  </si>
  <si>
    <t xml:space="preserve"> 1. There is an assumption that there is no significant difference between boys and girls with respect to intelligence. </t>
  </si>
  <si>
    <t>Tests are conducted on two groups and the following are the observations</t>
  </si>
  <si>
    <t>Validate the claim with 5% LoS (Level of Significance)</t>
  </si>
  <si>
    <t>ANSWER</t>
  </si>
  <si>
    <t>Category</t>
  </si>
  <si>
    <t xml:space="preserve">Diagnosed as Cancer </t>
  </si>
  <si>
    <t>Without Cancer</t>
  </si>
  <si>
    <t>Total</t>
  </si>
  <si>
    <t>Smokers</t>
  </si>
  <si>
    <t xml:space="preserve">Non-Smokers </t>
  </si>
  <si>
    <t xml:space="preserve">Module 1. Introduction to Statistics (April 2023) </t>
  </si>
  <si>
    <t>µ1 - µ2</t>
  </si>
  <si>
    <t>variance1</t>
  </si>
  <si>
    <t>sd^2</t>
  </si>
  <si>
    <t>variance2</t>
  </si>
  <si>
    <t>Mean difference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</si>
  <si>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</si>
  <si>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</si>
  <si>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</si>
  <si>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</si>
  <si>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</si>
  <si>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</si>
  <si>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</si>
  <si>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</si>
  <si>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</si>
  <si>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</si>
  <si>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</si>
  <si>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 xml:space="preserve">   2. Analyze the below data and tell whether you can conclude that smoking causes cancer or not?</t>
  </si>
  <si>
    <t>null hypothesis acespect  alternate hypothesis reject</t>
  </si>
  <si>
    <t>H0(Null Hypothesis)  There is no relation between Smokers and no smokers</t>
  </si>
  <si>
    <t xml:space="preserve">           H1(Alternate Hypothesis) There is relationship between smokers and no smokers</t>
  </si>
  <si>
    <t>680*550/1590</t>
  </si>
  <si>
    <t>680*990/1590</t>
  </si>
  <si>
    <t>910*550/1590</t>
  </si>
  <si>
    <t>910*990/1590</t>
  </si>
  <si>
    <t>OBSERVERD</t>
  </si>
  <si>
    <t>EXPECTED</t>
  </si>
  <si>
    <t>O</t>
  </si>
  <si>
    <t>E</t>
  </si>
  <si>
    <t>(O-E)</t>
  </si>
  <si>
    <t>A= (O-E)^2</t>
  </si>
  <si>
    <t>X^2 = (A/E)</t>
  </si>
  <si>
    <t>TOTAL</t>
  </si>
  <si>
    <t>Girls</t>
  </si>
  <si>
    <t>Boys</t>
  </si>
  <si>
    <t>Interpretation</t>
  </si>
  <si>
    <t>have sufficient evidence to conclude that there is a significant difference in intelligence between boys and girls.</t>
  </si>
  <si>
    <t>Since the calculated z-score (0) falls within the range of non-rejection (-1.96 to 1.96)</t>
  </si>
  <si>
    <t xml:space="preserve"> we fail to reject the null hypothesis. This means that we do not </t>
  </si>
  <si>
    <t>H0(Null Hypothesis)  There is no relation between girls and boys</t>
  </si>
  <si>
    <t xml:space="preserve">           H1(Alternate Hypothesis) There is relationship between girls and 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</si>
</sst>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D0D0D"/>
      <name val="Segoe UI"/>
      <family val="2"/>
    </font>
    <font>
      <sz val="11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F825-58BA-42E9-8053-9F58D7C9970C}">
  <dimension ref="A2:T64"/>
  <sheetViews>
    <sheetView tabSelected="1" topLeftCell="A22" zoomScaleNormal="100" workbookViewId="0">
      <selection activeCell="G35" sqref="G35"/>
    </sheetView>
  </sheetViews>
  <sheetFormatPr defaultRowHeight="15" x14ac:dyDescent="0.25"/>
  <cols>
    <col min="1" max="1" width="17.140625" customWidth="1"/>
    <col min="2" max="2" width="18.85546875" customWidth="1"/>
    <col min="3" max="3" width="13.85546875" customWidth="1"/>
    <col min="4" max="4" width="11.42578125" customWidth="1"/>
    <col min="5" max="5" width="21.140625" customWidth="1"/>
    <col min="6" max="6" width="28" customWidth="1"/>
    <col min="7" max="7" width="15.7109375" customWidth="1"/>
  </cols>
  <sheetData>
    <row r="2" spans="1:20" ht="18.75" x14ac:dyDescent="0.3">
      <c r="D2" s="20" t="s">
        <v>14</v>
      </c>
      <c r="E2" s="20"/>
      <c r="F2" s="20"/>
      <c r="G2" s="20"/>
      <c r="H2" s="20"/>
      <c r="I2" s="20"/>
      <c r="J2" s="20"/>
    </row>
    <row r="3" spans="1:20" ht="18.75" x14ac:dyDescent="0.3">
      <c r="A3" s="9" t="s">
        <v>0</v>
      </c>
    </row>
    <row r="4" spans="1:20" x14ac:dyDescent="0.25">
      <c r="A4" s="1"/>
    </row>
    <row r="5" spans="1:20" ht="15.75" customHeight="1" x14ac:dyDescent="0.2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5" customHeight="1" x14ac:dyDescent="0.25">
      <c r="B6" s="18" t="s">
        <v>5</v>
      </c>
      <c r="C6" s="18"/>
      <c r="D6" s="18"/>
      <c r="E6" s="18"/>
      <c r="F6" s="18"/>
      <c r="G6" s="18"/>
      <c r="H6" s="18"/>
    </row>
    <row r="7" spans="1:20" ht="15" customHeight="1" x14ac:dyDescent="0.25">
      <c r="B7" s="2"/>
      <c r="C7" s="2"/>
      <c r="D7" s="2"/>
      <c r="E7" s="2"/>
      <c r="F7" s="2"/>
      <c r="G7" s="2"/>
      <c r="H7" s="2"/>
    </row>
    <row r="8" spans="1:20" x14ac:dyDescent="0.25">
      <c r="C8" s="3"/>
      <c r="D8" s="4" t="s">
        <v>1</v>
      </c>
      <c r="E8" s="4" t="s">
        <v>2</v>
      </c>
      <c r="F8" s="4" t="s">
        <v>3</v>
      </c>
    </row>
    <row r="9" spans="1:20" x14ac:dyDescent="0.25">
      <c r="C9" s="4" t="s">
        <v>47</v>
      </c>
      <c r="D9" s="3">
        <v>89</v>
      </c>
      <c r="E9" s="3">
        <v>4</v>
      </c>
      <c r="F9" s="3">
        <v>50</v>
      </c>
    </row>
    <row r="10" spans="1:20" x14ac:dyDescent="0.25">
      <c r="C10" s="4" t="s">
        <v>48</v>
      </c>
      <c r="D10" s="3">
        <v>82</v>
      </c>
      <c r="E10" s="3">
        <v>9</v>
      </c>
      <c r="F10" s="3">
        <v>120</v>
      </c>
    </row>
    <row r="11" spans="1:20" x14ac:dyDescent="0.25">
      <c r="C11" s="29"/>
      <c r="D11" s="30"/>
      <c r="E11" s="30"/>
      <c r="F11" s="30"/>
    </row>
    <row r="12" spans="1:20" x14ac:dyDescent="0.25">
      <c r="A12" s="18" t="s">
        <v>53</v>
      </c>
      <c r="B12" s="18"/>
      <c r="C12" s="18"/>
      <c r="D12" s="18"/>
      <c r="E12" s="18"/>
      <c r="F12" s="30"/>
    </row>
    <row r="13" spans="1:20" x14ac:dyDescent="0.25">
      <c r="A13" s="18" t="s">
        <v>54</v>
      </c>
      <c r="B13" s="19"/>
      <c r="C13" s="19"/>
      <c r="D13" s="19"/>
      <c r="E13" s="19"/>
      <c r="F13" s="30"/>
    </row>
    <row r="15" spans="1:20" x14ac:dyDescent="0.25">
      <c r="B15" t="s">
        <v>6</v>
      </c>
    </row>
    <row r="16" spans="1:20" x14ac:dyDescent="0.25">
      <c r="A16" s="6" t="s">
        <v>7</v>
      </c>
    </row>
    <row r="17" spans="1:8" x14ac:dyDescent="0.25">
      <c r="B17" s="3" t="s">
        <v>19</v>
      </c>
      <c r="C17" s="13" t="s">
        <v>15</v>
      </c>
      <c r="D17" s="3">
        <f>D9-D10</f>
        <v>7</v>
      </c>
      <c r="F17" s="6" t="s">
        <v>20</v>
      </c>
    </row>
    <row r="18" spans="1:8" ht="15.75" thickBot="1" x14ac:dyDescent="0.3">
      <c r="B18" s="3" t="s">
        <v>16</v>
      </c>
      <c r="C18" s="13" t="s">
        <v>17</v>
      </c>
      <c r="D18" s="3">
        <v>16</v>
      </c>
    </row>
    <row r="19" spans="1:8" x14ac:dyDescent="0.25">
      <c r="B19" s="3" t="s">
        <v>18</v>
      </c>
      <c r="C19" s="13" t="s">
        <v>17</v>
      </c>
      <c r="D19" s="3">
        <v>81</v>
      </c>
      <c r="F19" s="24"/>
      <c r="G19" s="24" t="s">
        <v>21</v>
      </c>
      <c r="H19" s="24" t="s">
        <v>22</v>
      </c>
    </row>
    <row r="20" spans="1:8" x14ac:dyDescent="0.25">
      <c r="F20" s="22" t="s">
        <v>1</v>
      </c>
      <c r="G20" s="22">
        <v>89</v>
      </c>
      <c r="H20" s="22">
        <v>82</v>
      </c>
    </row>
    <row r="21" spans="1:8" x14ac:dyDescent="0.25">
      <c r="F21" s="22" t="s">
        <v>23</v>
      </c>
      <c r="G21" s="22">
        <v>16</v>
      </c>
      <c r="H21" s="22">
        <v>81</v>
      </c>
    </row>
    <row r="22" spans="1:8" x14ac:dyDescent="0.25">
      <c r="F22" s="22" t="s">
        <v>24</v>
      </c>
      <c r="G22" s="22">
        <v>1</v>
      </c>
      <c r="H22" s="22">
        <v>1</v>
      </c>
    </row>
    <row r="23" spans="1:8" x14ac:dyDescent="0.25">
      <c r="F23" s="22" t="s">
        <v>25</v>
      </c>
      <c r="G23" s="22">
        <v>7</v>
      </c>
      <c r="H23" s="22"/>
    </row>
    <row r="24" spans="1:8" x14ac:dyDescent="0.25">
      <c r="F24" s="22" t="s">
        <v>26</v>
      </c>
      <c r="G24" s="22">
        <v>0</v>
      </c>
      <c r="H24" s="22"/>
    </row>
    <row r="25" spans="1:8" x14ac:dyDescent="0.25">
      <c r="F25" s="22" t="s">
        <v>27</v>
      </c>
      <c r="G25" s="22">
        <v>0.5</v>
      </c>
      <c r="H25" s="22"/>
    </row>
    <row r="26" spans="1:8" x14ac:dyDescent="0.25">
      <c r="F26" s="22" t="s">
        <v>28</v>
      </c>
      <c r="G26" s="22">
        <v>1.6448536269514715</v>
      </c>
      <c r="H26" s="22"/>
    </row>
    <row r="27" spans="1:8" x14ac:dyDescent="0.25">
      <c r="F27" s="22" t="s">
        <v>29</v>
      </c>
      <c r="G27" s="22">
        <v>1</v>
      </c>
      <c r="H27" s="22"/>
    </row>
    <row r="28" spans="1:8" ht="16.5" thickBot="1" x14ac:dyDescent="0.3">
      <c r="A28" s="5"/>
      <c r="F28" s="23" t="s">
        <v>30</v>
      </c>
      <c r="G28" s="23">
        <v>1.9599639845400536</v>
      </c>
      <c r="H28" s="23"/>
    </row>
    <row r="29" spans="1:8" ht="15.75" x14ac:dyDescent="0.25">
      <c r="A29" s="5"/>
      <c r="F29" s="22"/>
      <c r="G29" s="22"/>
      <c r="H29" s="22"/>
    </row>
    <row r="30" spans="1:8" ht="17.25" x14ac:dyDescent="0.3">
      <c r="A30" s="25" t="s">
        <v>49</v>
      </c>
      <c r="B30" s="26" t="s">
        <v>51</v>
      </c>
      <c r="C30" s="27"/>
      <c r="D30" s="27"/>
      <c r="E30" s="27"/>
      <c r="F30" s="28"/>
      <c r="G30" s="28"/>
      <c r="H30" s="22"/>
    </row>
    <row r="31" spans="1:8" ht="16.5" x14ac:dyDescent="0.3">
      <c r="A31" s="5"/>
      <c r="B31" s="26" t="s">
        <v>52</v>
      </c>
      <c r="C31" s="27"/>
      <c r="D31" s="27"/>
      <c r="E31" s="27"/>
      <c r="F31" s="28"/>
      <c r="G31" s="28"/>
      <c r="H31" s="22"/>
    </row>
    <row r="32" spans="1:8" ht="16.5" x14ac:dyDescent="0.3">
      <c r="A32" s="5"/>
      <c r="B32" s="26" t="s">
        <v>50</v>
      </c>
      <c r="C32" s="27"/>
      <c r="D32" s="27"/>
      <c r="E32" s="27"/>
      <c r="F32" s="28"/>
      <c r="G32" s="28"/>
      <c r="H32" s="22"/>
    </row>
    <row r="33" spans="1:8" ht="15.75" x14ac:dyDescent="0.25">
      <c r="A33" s="5"/>
      <c r="F33" s="22"/>
      <c r="G33" s="22"/>
      <c r="H33" s="22"/>
    </row>
    <row r="34" spans="1:8" ht="15.75" x14ac:dyDescent="0.25">
      <c r="A34" s="5"/>
    </row>
    <row r="35" spans="1:8" ht="15.75" x14ac:dyDescent="0.25">
      <c r="A35" s="5"/>
    </row>
    <row r="36" spans="1:8" ht="15.75" x14ac:dyDescent="0.25">
      <c r="A36" s="21" t="s">
        <v>31</v>
      </c>
      <c r="B36" s="21"/>
      <c r="C36" s="21"/>
      <c r="D36" s="21"/>
      <c r="E36" s="21"/>
      <c r="F36" s="21"/>
      <c r="G36" s="21"/>
      <c r="H36" s="21"/>
    </row>
    <row r="37" spans="1:8" ht="15.75" x14ac:dyDescent="0.25">
      <c r="A37" s="12" t="s">
        <v>7</v>
      </c>
      <c r="B37" s="7" t="s">
        <v>39</v>
      </c>
    </row>
    <row r="38" spans="1:8" ht="15.75" x14ac:dyDescent="0.25">
      <c r="B38" s="8" t="s">
        <v>8</v>
      </c>
      <c r="C38" s="17" t="s">
        <v>9</v>
      </c>
      <c r="D38" s="17"/>
      <c r="E38" s="8" t="s">
        <v>10</v>
      </c>
      <c r="F38" s="8" t="s">
        <v>11</v>
      </c>
    </row>
    <row r="39" spans="1:8" x14ac:dyDescent="0.25">
      <c r="B39" s="3" t="s">
        <v>12</v>
      </c>
      <c r="C39" s="14">
        <v>220</v>
      </c>
      <c r="D39" s="14"/>
      <c r="E39" s="3">
        <v>230</v>
      </c>
      <c r="F39" s="3">
        <v>550</v>
      </c>
    </row>
    <row r="40" spans="1:8" x14ac:dyDescent="0.25">
      <c r="B40" s="3" t="s">
        <v>13</v>
      </c>
      <c r="C40" s="14">
        <v>350</v>
      </c>
      <c r="D40" s="14"/>
      <c r="E40" s="3">
        <v>640</v>
      </c>
      <c r="F40" s="3">
        <v>990</v>
      </c>
    </row>
    <row r="41" spans="1:8" x14ac:dyDescent="0.25">
      <c r="B41" s="3" t="s">
        <v>11</v>
      </c>
      <c r="C41" s="14">
        <v>680</v>
      </c>
      <c r="D41" s="14"/>
      <c r="E41" s="3">
        <v>910</v>
      </c>
      <c r="F41" s="3">
        <v>1590</v>
      </c>
    </row>
    <row r="43" spans="1:8" x14ac:dyDescent="0.25">
      <c r="A43" s="18" t="s">
        <v>33</v>
      </c>
      <c r="B43" s="18"/>
      <c r="C43" s="18"/>
      <c r="D43" s="18"/>
      <c r="E43" s="18"/>
    </row>
    <row r="44" spans="1:8" x14ac:dyDescent="0.25">
      <c r="A44" s="18" t="s">
        <v>34</v>
      </c>
      <c r="B44" s="19"/>
      <c r="C44" s="19"/>
      <c r="D44" s="19"/>
      <c r="E44" s="19"/>
    </row>
    <row r="45" spans="1:8" x14ac:dyDescent="0.25">
      <c r="A45" s="2"/>
      <c r="B45" s="11"/>
      <c r="C45" s="11"/>
      <c r="D45" s="11"/>
      <c r="E45" s="11"/>
    </row>
    <row r="46" spans="1:8" ht="15.75" x14ac:dyDescent="0.25">
      <c r="A46" s="2"/>
      <c r="B46" s="7" t="s">
        <v>40</v>
      </c>
      <c r="C46" s="11"/>
      <c r="D46" s="11"/>
      <c r="E46" s="11"/>
    </row>
    <row r="47" spans="1:8" ht="15.75" x14ac:dyDescent="0.25">
      <c r="B47" s="8" t="s">
        <v>8</v>
      </c>
      <c r="C47" s="17" t="s">
        <v>9</v>
      </c>
      <c r="D47" s="17"/>
      <c r="E47" s="8" t="s">
        <v>10</v>
      </c>
      <c r="F47" s="8"/>
    </row>
    <row r="48" spans="1:8" x14ac:dyDescent="0.25">
      <c r="B48" s="3" t="s">
        <v>12</v>
      </c>
      <c r="C48" s="14" t="s">
        <v>35</v>
      </c>
      <c r="D48" s="14"/>
      <c r="E48" s="3" t="s">
        <v>37</v>
      </c>
      <c r="F48" s="3">
        <v>550</v>
      </c>
    </row>
    <row r="49" spans="2:7" x14ac:dyDescent="0.25">
      <c r="B49" s="3" t="s">
        <v>13</v>
      </c>
      <c r="C49" s="14" t="s">
        <v>36</v>
      </c>
      <c r="D49" s="14"/>
      <c r="E49" s="3" t="s">
        <v>38</v>
      </c>
      <c r="F49" s="3">
        <v>990</v>
      </c>
    </row>
    <row r="50" spans="2:7" x14ac:dyDescent="0.25">
      <c r="B50" s="3" t="s">
        <v>11</v>
      </c>
      <c r="C50" s="14">
        <v>680</v>
      </c>
      <c r="D50" s="14"/>
      <c r="E50" s="3">
        <v>910</v>
      </c>
      <c r="F50" s="3">
        <v>1590</v>
      </c>
    </row>
    <row r="53" spans="2:7" ht="15.75" x14ac:dyDescent="0.25">
      <c r="B53" s="8" t="s">
        <v>8</v>
      </c>
      <c r="C53" s="17" t="s">
        <v>9</v>
      </c>
      <c r="D53" s="17"/>
      <c r="E53" s="8" t="s">
        <v>10</v>
      </c>
      <c r="F53" s="8"/>
    </row>
    <row r="54" spans="2:7" x14ac:dyDescent="0.25">
      <c r="B54" s="3" t="s">
        <v>12</v>
      </c>
      <c r="C54" s="14">
        <v>235.22</v>
      </c>
      <c r="D54" s="14"/>
      <c r="E54" s="3">
        <v>314.77</v>
      </c>
      <c r="F54" s="3">
        <v>550</v>
      </c>
    </row>
    <row r="55" spans="2:7" x14ac:dyDescent="0.25">
      <c r="B55" s="3" t="s">
        <v>13</v>
      </c>
      <c r="C55" s="14">
        <v>423.39</v>
      </c>
      <c r="D55" s="14"/>
      <c r="E55" s="3">
        <v>566.6</v>
      </c>
      <c r="F55" s="3">
        <v>990</v>
      </c>
    </row>
    <row r="56" spans="2:7" x14ac:dyDescent="0.25">
      <c r="B56" s="3" t="s">
        <v>11</v>
      </c>
      <c r="C56" s="14">
        <v>680</v>
      </c>
      <c r="D56" s="14"/>
      <c r="E56" s="3">
        <v>910</v>
      </c>
      <c r="F56" s="3">
        <v>1590</v>
      </c>
    </row>
    <row r="59" spans="2:7" ht="15.75" x14ac:dyDescent="0.25">
      <c r="B59" s="8" t="s">
        <v>41</v>
      </c>
      <c r="C59" s="17" t="s">
        <v>42</v>
      </c>
      <c r="D59" s="17"/>
      <c r="E59" s="8" t="s">
        <v>43</v>
      </c>
      <c r="F59" s="8" t="s">
        <v>44</v>
      </c>
      <c r="G59" s="8" t="s">
        <v>45</v>
      </c>
    </row>
    <row r="60" spans="2:7" x14ac:dyDescent="0.25">
      <c r="B60" s="10">
        <v>220</v>
      </c>
      <c r="C60" s="14">
        <v>235.22</v>
      </c>
      <c r="D60" s="14"/>
      <c r="E60" s="3">
        <f>B60-C60</f>
        <v>-15.219999999999999</v>
      </c>
      <c r="F60" s="3">
        <f>E60^2</f>
        <v>231.64839999999995</v>
      </c>
      <c r="G60" s="3">
        <f>F60/C60</f>
        <v>0.98481591701385918</v>
      </c>
    </row>
    <row r="61" spans="2:7" x14ac:dyDescent="0.25">
      <c r="B61" s="10">
        <v>230</v>
      </c>
      <c r="C61" s="14">
        <v>314.77</v>
      </c>
      <c r="D61" s="14"/>
      <c r="E61" s="3">
        <f>B61-C61</f>
        <v>-84.769999999999982</v>
      </c>
      <c r="F61" s="3">
        <f>E61^2</f>
        <v>7185.9528999999966</v>
      </c>
      <c r="G61" s="3">
        <f>F61/C61</f>
        <v>22.829217841598616</v>
      </c>
    </row>
    <row r="62" spans="2:7" x14ac:dyDescent="0.25">
      <c r="B62" s="10">
        <v>350</v>
      </c>
      <c r="C62" s="14">
        <v>423.39600000000002</v>
      </c>
      <c r="D62" s="14"/>
      <c r="E62" s="3">
        <f>B62-C62</f>
        <v>-73.396000000000015</v>
      </c>
      <c r="F62" s="3">
        <f>E62^2</f>
        <v>5386.9728160000022</v>
      </c>
      <c r="G62" s="3">
        <f>F62/C62</f>
        <v>12.723249194607417</v>
      </c>
    </row>
    <row r="63" spans="2:7" x14ac:dyDescent="0.25">
      <c r="B63" s="10">
        <v>640</v>
      </c>
      <c r="C63" s="14">
        <v>566.6</v>
      </c>
      <c r="D63" s="14"/>
      <c r="E63" s="3">
        <f>B63-C63</f>
        <v>73.399999999999977</v>
      </c>
      <c r="F63" s="3">
        <f>E63^2</f>
        <v>5387.5599999999968</v>
      </c>
      <c r="G63" s="3">
        <f>F63/C63</f>
        <v>9.5085774797034883</v>
      </c>
    </row>
    <row r="64" spans="2:7" ht="15.75" x14ac:dyDescent="0.25">
      <c r="B64" s="10"/>
      <c r="C64" s="15"/>
      <c r="D64" s="16"/>
      <c r="E64" s="10"/>
      <c r="F64" s="8" t="s">
        <v>46</v>
      </c>
      <c r="G64" s="3">
        <f>SUM(G60:G63)</f>
        <v>46.045860432923384</v>
      </c>
    </row>
  </sheetData>
  <mergeCells count="25">
    <mergeCell ref="A44:E44"/>
    <mergeCell ref="D2:J2"/>
    <mergeCell ref="A36:H36"/>
    <mergeCell ref="A43:E43"/>
    <mergeCell ref="B6:H6"/>
    <mergeCell ref="C38:D38"/>
    <mergeCell ref="C39:D39"/>
    <mergeCell ref="C40:D40"/>
    <mergeCell ref="C41:D41"/>
    <mergeCell ref="A12:E12"/>
    <mergeCell ref="A13:E13"/>
    <mergeCell ref="C47:D47"/>
    <mergeCell ref="C48:D48"/>
    <mergeCell ref="C49:D49"/>
    <mergeCell ref="C50:D50"/>
    <mergeCell ref="C53:D53"/>
    <mergeCell ref="C61:D61"/>
    <mergeCell ref="C62:D62"/>
    <mergeCell ref="C63:D63"/>
    <mergeCell ref="C64:D64"/>
    <mergeCell ref="C54:D54"/>
    <mergeCell ref="C55:D55"/>
    <mergeCell ref="C56:D56"/>
    <mergeCell ref="C59:D59"/>
    <mergeCell ref="C60:D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0969-0DCC-4328-8A35-B4EBEF266DF1}">
  <dimension ref="D16"/>
  <sheetViews>
    <sheetView workbookViewId="0">
      <selection activeCell="F18" sqref="F18"/>
    </sheetView>
  </sheetViews>
  <sheetFormatPr defaultRowHeight="15" x14ac:dyDescent="0.25"/>
  <sheetData>
    <row r="16" spans="4:4" x14ac:dyDescent="0.25">
      <c r="D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2024-03-25T15:25:36Z</dcterms:created>
  <dcterms:modified xsi:type="dcterms:W3CDTF">2024-04-12T03:48:09Z</dcterms:modified>
</cp:coreProperties>
</file>