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rs\Downloads\"/>
    </mc:Choice>
  </mc:AlternateContent>
  <xr:revisionPtr revIDLastSave="0" documentId="13_ncr:1_{ABC67D4D-4899-47C5-B587-0319114F14A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PivotTable1" sheetId="2" r:id="rId1"/>
    <sheet name="PivotTable2" sheetId="3" r:id="rId2"/>
    <sheet name="PivotTable3" sheetId="4" r:id="rId3"/>
    <sheet name="Montgomery_Fleet_Equipment_Inve" sheetId="1" r:id="rId4"/>
  </sheets>
  <definedNames>
    <definedName name="_xlnm._FilterDatabase" localSheetId="3" hidden="1">Montgomery_Fleet_Equipment_Inve!$A$1:$C$55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/>
  <c r="C55" i="1"/>
  <c r="C53" i="1"/>
  <c r="C51" i="1"/>
  <c r="C52" i="1"/>
</calcChain>
</file>

<file path=xl/sharedStrings.xml><?xml version="1.0" encoding="utf-8"?>
<sst xmlns="http://schemas.openxmlformats.org/spreadsheetml/2006/main" count="141" uniqueCount="37">
  <si>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</si>
  <si>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</si>
  <si>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</si>
  <si>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</si>
  <si>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</si>
  <si>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</si>
  <si>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</si>
  <si>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</si>
  <si>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</si>
  <si>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</si>
  <si>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</si>
  <si>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</si>
  <si>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</si>
  <si>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</si>
  <si>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</si>
  <si>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</si>
  <si>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</si>
  <si>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</si>
  <si>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</si>
  <si>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</si>
  <si>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</si>
  <si>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</si>
  <si>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</si>
  <si>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</si>
  <si>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</si>
  <si>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</si>
  <si>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</si>
  <si>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</si>
  <si>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</si>
  <si>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Grand Total</t>
  </si>
  <si>
    <t>Row Labels</t>
  </si>
  <si>
    <t>Sum of Equipment Count</t>
  </si>
  <si>
    <t>SUM</t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</si>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</sst>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1"/>
      </right>
      <top style="double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0" borderId="10" xfId="0" applyFont="1" applyBorder="1"/>
    <xf numFmtId="0" fontId="18" fillId="0" borderId="0" xfId="0" applyFont="1" applyAlignment="1">
      <alignment horizontal="left" vertical="center" wrapText="1" inden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 style="double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a vardhan choudary Marineni" refreshedDate="45192.661902083331" createdVersion="8" refreshedVersion="8" minRefreshableVersion="3" recordCount="49" xr:uid="{2FA5CDA3-369F-4FC2-BFC8-5D7C5C12FB7C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6DE5C-0EBB-4B6F-B71F-A1AE4718316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18" firstHeaderRow="1" firstDataRow="1" firstDataCol="1"/>
  <pivotFields count="3">
    <pivotField axis="axisRow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0"/>
  </rowFields>
  <rowItems count="13">
    <i>
      <x v="4"/>
    </i>
    <i>
      <x v="6"/>
    </i>
    <i>
      <x v="1"/>
    </i>
    <i>
      <x v="9"/>
    </i>
    <i>
      <x v="2"/>
    </i>
    <i>
      <x v="10"/>
    </i>
    <i>
      <x v="7"/>
    </i>
    <i>
      <x/>
    </i>
    <i>
      <x v="3"/>
    </i>
    <i>
      <x v="8"/>
    </i>
    <i>
      <x v="5"/>
    </i>
    <i>
      <x v="11"/>
    </i>
    <i t="grand">
      <x/>
    </i>
  </rowItems>
  <colItems count="1">
    <i/>
  </colItems>
  <dataFields count="1">
    <dataField name="Sum of Equipment Count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17E54-AAAB-4EF8-A0FB-4E3920CBAAD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3">
    <pivotField axis="axisRow" showAll="0" sortType="descending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5">
        <item x="3"/>
        <item x="13"/>
        <item x="1"/>
        <item x="2"/>
        <item x="9"/>
        <item x="8"/>
        <item x="11"/>
        <item x="12"/>
        <item x="10"/>
        <item x="0"/>
        <item x="7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0"/>
    <field x="1"/>
  </rowFields>
  <rowItems count="11">
    <i>
      <x v="11"/>
    </i>
    <i r="1">
      <x v="1"/>
    </i>
    <i r="1">
      <x v="10"/>
    </i>
    <i r="1">
      <x v="12"/>
    </i>
    <i r="1">
      <x v="11"/>
    </i>
    <i r="1">
      <x v="9"/>
    </i>
    <i r="1">
      <x v="2"/>
    </i>
    <i r="1">
      <x v="3"/>
    </i>
    <i r="1">
      <x/>
    </i>
    <i r="1"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F78F78-7FFE-4781-9138-533E70B2671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x="6"/>
        <item h="1" x="5"/>
        <item h="1" x="4"/>
        <item h="1" x="7"/>
        <item h="1" x="0"/>
        <item h="1" x="10"/>
        <item h="1" x="12"/>
        <item h="1" x="11"/>
        <item h="1" x="8"/>
        <item h="1" x="9"/>
        <item h="1" x="2"/>
        <item h="1" x="1"/>
        <item h="1" x="13"/>
        <item h="1" x="3"/>
        <item t="default"/>
      </items>
    </pivotField>
    <pivotField dataField="1" showAll="0"/>
  </pivotFields>
  <rowFields count="2">
    <field x="1"/>
    <field x="0"/>
  </rowFields>
  <rowItems count="5">
    <i>
      <x/>
    </i>
    <i r="1">
      <x v="5"/>
    </i>
    <i r="1">
      <x v="10"/>
    </i>
    <i r="1"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6F63F-BA6B-4ABD-96B4-DE1723D21BF4}" name="Table1" displayName="Table1" ref="A1:C55" totalsRowShown="0">
  <autoFilter ref="A1:C55" xr:uid="{7106F63F-BA6B-4ABD-96B4-DE1723D21BF4}"/>
  <tableColumns count="3">
    <tableColumn id="1" xr3:uid="{D138A7EA-75E9-4ACE-9885-4D76D6006138}" name="Department"/>
    <tableColumn id="2" xr3:uid="{B56189E7-53C7-4750-B9EE-94D92F2EEDA0}" name="Equipment Class"/>
    <tableColumn id="3" xr3:uid="{428DD777-7C0A-429A-BCB5-928CEC1E7F99}" name="Equipment Cou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F44F-691D-4989-93AA-8DA9E4AC6917}">
  <dimension ref="A5:B18"/>
  <sheetViews>
    <sheetView workbookViewId="0">
      <selection activeCell="F17" sqref="F17"/>
    </sheetView>
  </sheetViews>
  <sheetFormatPr defaultRowHeight="14.5" x14ac:dyDescent="0.35"/>
  <cols>
    <col min="1" max="1" width="27.54296875" bestFit="1" customWidth="1"/>
    <col min="2" max="2" width="22.08984375" bestFit="1" customWidth="1"/>
    <col min="3" max="3" width="12.453125" bestFit="1" customWidth="1"/>
    <col min="4" max="4" width="7.90625" bestFit="1" customWidth="1"/>
    <col min="5" max="5" width="12.90625" bestFit="1" customWidth="1"/>
    <col min="6" max="6" width="24.6328125" bestFit="1" customWidth="1"/>
    <col min="7" max="7" width="16.81640625" bestFit="1" customWidth="1"/>
    <col min="8" max="8" width="22" bestFit="1" customWidth="1"/>
    <col min="9" max="9" width="9.81640625" bestFit="1" customWidth="1"/>
    <col min="10" max="10" width="12.453125" bestFit="1" customWidth="1"/>
    <col min="11" max="11" width="19.453125" bestFit="1" customWidth="1"/>
    <col min="12" max="12" width="17.54296875" bestFit="1" customWidth="1"/>
    <col min="13" max="13" width="13.54296875" bestFit="1" customWidth="1"/>
    <col min="14" max="15" width="10.7265625" bestFit="1" customWidth="1"/>
  </cols>
  <sheetData>
    <row r="5" spans="1:2" x14ac:dyDescent="0.35">
      <c r="A5" s="1" t="s">
        <v>30</v>
      </c>
      <c r="B5" t="s">
        <v>31</v>
      </c>
    </row>
    <row r="6" spans="1:2" x14ac:dyDescent="0.35">
      <c r="A6" s="2" t="s">
        <v>14</v>
      </c>
      <c r="B6">
        <v>1</v>
      </c>
    </row>
    <row r="7" spans="1:2" x14ac:dyDescent="0.35">
      <c r="A7" s="2" t="s">
        <v>17</v>
      </c>
      <c r="B7">
        <v>1</v>
      </c>
    </row>
    <row r="8" spans="1:2" x14ac:dyDescent="0.35">
      <c r="A8" s="2" t="s">
        <v>8</v>
      </c>
      <c r="B8">
        <v>2</v>
      </c>
    </row>
    <row r="9" spans="1:2" x14ac:dyDescent="0.35">
      <c r="A9" s="2" t="s">
        <v>24</v>
      </c>
      <c r="B9">
        <v>5</v>
      </c>
    </row>
    <row r="10" spans="1:2" x14ac:dyDescent="0.35">
      <c r="A10" s="2" t="s">
        <v>9</v>
      </c>
      <c r="B10">
        <v>6</v>
      </c>
    </row>
    <row r="11" spans="1:2" x14ac:dyDescent="0.35">
      <c r="A11" s="2" t="s">
        <v>25</v>
      </c>
      <c r="B11">
        <v>16</v>
      </c>
    </row>
    <row r="12" spans="1:2" x14ac:dyDescent="0.35">
      <c r="A12" s="2" t="s">
        <v>18</v>
      </c>
      <c r="B12">
        <v>35</v>
      </c>
    </row>
    <row r="13" spans="1:2" x14ac:dyDescent="0.35">
      <c r="A13" s="2" t="s">
        <v>5</v>
      </c>
      <c r="B13">
        <v>45</v>
      </c>
    </row>
    <row r="14" spans="1:2" x14ac:dyDescent="0.35">
      <c r="A14" s="2" t="s">
        <v>12</v>
      </c>
      <c r="B14">
        <v>56</v>
      </c>
    </row>
    <row r="15" spans="1:2" x14ac:dyDescent="0.35">
      <c r="A15" s="2" t="s">
        <v>19</v>
      </c>
      <c r="B15">
        <v>85</v>
      </c>
    </row>
    <row r="16" spans="1:2" x14ac:dyDescent="0.35">
      <c r="A16" s="2" t="s">
        <v>15</v>
      </c>
      <c r="B16">
        <v>109</v>
      </c>
    </row>
    <row r="17" spans="1:2" x14ac:dyDescent="0.35">
      <c r="A17" s="2" t="s">
        <v>26</v>
      </c>
      <c r="B17">
        <v>1221</v>
      </c>
    </row>
    <row r="18" spans="1:2" x14ac:dyDescent="0.35">
      <c r="A18" s="2" t="s">
        <v>29</v>
      </c>
      <c r="B18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F83C-B7F1-4742-96E8-2EBEF8059804}">
  <dimension ref="A3:B14"/>
  <sheetViews>
    <sheetView workbookViewId="0">
      <selection activeCell="K13" sqref="K13"/>
    </sheetView>
  </sheetViews>
  <sheetFormatPr defaultRowHeight="14.5" x14ac:dyDescent="0.35"/>
  <cols>
    <col min="1" max="1" width="28.26953125" bestFit="1" customWidth="1"/>
    <col min="2" max="2" width="22.08984375" bestFit="1" customWidth="1"/>
    <col min="3" max="10" width="1.81640625" bestFit="1" customWidth="1"/>
    <col min="11" max="25" width="2.81640625" bestFit="1" customWidth="1"/>
    <col min="26" max="28" width="3.81640625" bestFit="1" customWidth="1"/>
    <col min="29" max="29" width="10.7265625" bestFit="1" customWidth="1"/>
  </cols>
  <sheetData>
    <row r="3" spans="1:2" x14ac:dyDescent="0.35">
      <c r="A3" s="1" t="s">
        <v>30</v>
      </c>
      <c r="B3" t="s">
        <v>31</v>
      </c>
    </row>
    <row r="4" spans="1:2" x14ac:dyDescent="0.35">
      <c r="A4" s="2" t="s">
        <v>26</v>
      </c>
      <c r="B4">
        <v>1221</v>
      </c>
    </row>
    <row r="5" spans="1:2" x14ac:dyDescent="0.35">
      <c r="A5" s="3" t="s">
        <v>27</v>
      </c>
      <c r="B5">
        <v>379</v>
      </c>
    </row>
    <row r="6" spans="1:2" x14ac:dyDescent="0.35">
      <c r="A6" s="3" t="s">
        <v>28</v>
      </c>
      <c r="B6">
        <v>276</v>
      </c>
    </row>
    <row r="7" spans="1:2" x14ac:dyDescent="0.35">
      <c r="A7" s="3" t="s">
        <v>13</v>
      </c>
      <c r="B7">
        <v>248</v>
      </c>
    </row>
    <row r="8" spans="1:2" x14ac:dyDescent="0.35">
      <c r="A8" s="3" t="s">
        <v>11</v>
      </c>
      <c r="B8">
        <v>98</v>
      </c>
    </row>
    <row r="9" spans="1:2" x14ac:dyDescent="0.35">
      <c r="A9" s="3" t="s">
        <v>6</v>
      </c>
      <c r="B9">
        <v>93</v>
      </c>
    </row>
    <row r="10" spans="1:2" x14ac:dyDescent="0.35">
      <c r="A10" s="3" t="s">
        <v>7</v>
      </c>
      <c r="B10">
        <v>53</v>
      </c>
    </row>
    <row r="11" spans="1:2" x14ac:dyDescent="0.35">
      <c r="A11" s="3" t="s">
        <v>4</v>
      </c>
      <c r="B11">
        <v>37</v>
      </c>
    </row>
    <row r="12" spans="1:2" x14ac:dyDescent="0.35">
      <c r="A12" s="3" t="s">
        <v>10</v>
      </c>
      <c r="B12">
        <v>32</v>
      </c>
    </row>
    <row r="13" spans="1:2" x14ac:dyDescent="0.35">
      <c r="A13" s="3" t="s">
        <v>16</v>
      </c>
      <c r="B13">
        <v>5</v>
      </c>
    </row>
    <row r="14" spans="1:2" x14ac:dyDescent="0.35">
      <c r="A14" s="2" t="s">
        <v>29</v>
      </c>
      <c r="B14">
        <v>1221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6368-7EB7-47F8-97EA-FCAE8A8F5DB0}">
  <dimension ref="A3:B8"/>
  <sheetViews>
    <sheetView workbookViewId="0">
      <selection activeCell="A3" sqref="A3"/>
    </sheetView>
  </sheetViews>
  <sheetFormatPr defaultRowHeight="14.5" x14ac:dyDescent="0.35"/>
  <cols>
    <col min="1" max="1" width="21.36328125" bestFit="1" customWidth="1"/>
    <col min="2" max="2" width="22.08984375" bestFit="1" customWidth="1"/>
  </cols>
  <sheetData>
    <row r="3" spans="1:2" x14ac:dyDescent="0.35">
      <c r="A3" s="1" t="s">
        <v>30</v>
      </c>
      <c r="B3" t="s">
        <v>31</v>
      </c>
    </row>
    <row r="4" spans="1:2" x14ac:dyDescent="0.35">
      <c r="A4" s="2" t="s">
        <v>16</v>
      </c>
      <c r="B4">
        <v>15</v>
      </c>
    </row>
    <row r="5" spans="1:2" x14ac:dyDescent="0.35">
      <c r="A5" s="3" t="s">
        <v>15</v>
      </c>
      <c r="B5">
        <v>9</v>
      </c>
    </row>
    <row r="6" spans="1:2" x14ac:dyDescent="0.35">
      <c r="A6" s="3" t="s">
        <v>25</v>
      </c>
      <c r="B6">
        <v>1</v>
      </c>
    </row>
    <row r="7" spans="1:2" x14ac:dyDescent="0.35">
      <c r="A7" s="3" t="s">
        <v>26</v>
      </c>
      <c r="B7">
        <v>5</v>
      </c>
    </row>
    <row r="8" spans="1:2" x14ac:dyDescent="0.35">
      <c r="A8" s="2" t="s">
        <v>29</v>
      </c>
      <c r="B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2" workbookViewId="0">
      <selection activeCell="A2" sqref="A2"/>
    </sheetView>
  </sheetViews>
  <sheetFormatPr defaultRowHeight="14.5" x14ac:dyDescent="0.35"/>
  <cols>
    <col min="1" max="1" width="29.453125" bestFit="1" customWidth="1"/>
    <col min="2" max="2" width="26.1796875" bestFit="1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  <c r="C2">
        <v>21</v>
      </c>
    </row>
    <row r="3" spans="1:3" x14ac:dyDescent="0.35">
      <c r="A3" t="s">
        <v>5</v>
      </c>
      <c r="B3" t="s">
        <v>7</v>
      </c>
      <c r="C3">
        <v>1</v>
      </c>
    </row>
    <row r="4" spans="1:3" x14ac:dyDescent="0.35">
      <c r="A4" t="s">
        <v>5</v>
      </c>
      <c r="B4" t="s">
        <v>4</v>
      </c>
      <c r="C4">
        <v>23</v>
      </c>
    </row>
    <row r="5" spans="1:3" x14ac:dyDescent="0.35">
      <c r="A5" t="s">
        <v>8</v>
      </c>
      <c r="B5" t="s">
        <v>4</v>
      </c>
      <c r="C5">
        <v>2</v>
      </c>
    </row>
    <row r="6" spans="1:3" x14ac:dyDescent="0.35">
      <c r="A6" t="s">
        <v>9</v>
      </c>
      <c r="B6" t="s">
        <v>6</v>
      </c>
      <c r="C6">
        <v>3</v>
      </c>
    </row>
    <row r="7" spans="1:3" x14ac:dyDescent="0.35">
      <c r="A7" t="s">
        <v>9</v>
      </c>
      <c r="B7" t="s">
        <v>10</v>
      </c>
      <c r="C7">
        <v>2</v>
      </c>
    </row>
    <row r="8" spans="1:3" x14ac:dyDescent="0.35">
      <c r="A8" t="s">
        <v>9</v>
      </c>
      <c r="B8" t="s">
        <v>11</v>
      </c>
      <c r="C8">
        <v>1</v>
      </c>
    </row>
    <row r="9" spans="1:3" x14ac:dyDescent="0.35">
      <c r="A9" t="s">
        <v>12</v>
      </c>
      <c r="B9" t="s">
        <v>10</v>
      </c>
      <c r="C9">
        <v>2</v>
      </c>
    </row>
    <row r="10" spans="1:3" x14ac:dyDescent="0.35">
      <c r="A10" t="s">
        <v>12</v>
      </c>
      <c r="B10" t="s">
        <v>13</v>
      </c>
      <c r="C10">
        <v>42</v>
      </c>
    </row>
    <row r="11" spans="1:3" x14ac:dyDescent="0.35">
      <c r="A11" t="s">
        <v>12</v>
      </c>
      <c r="B11" t="s">
        <v>7</v>
      </c>
      <c r="C11">
        <v>1</v>
      </c>
    </row>
    <row r="12" spans="1:3" x14ac:dyDescent="0.35">
      <c r="A12" t="s">
        <v>12</v>
      </c>
      <c r="B12" t="s">
        <v>4</v>
      </c>
      <c r="C12">
        <v>11</v>
      </c>
    </row>
    <row r="13" spans="1:3" x14ac:dyDescent="0.35">
      <c r="A13" t="s">
        <v>14</v>
      </c>
      <c r="B13" t="s">
        <v>7</v>
      </c>
      <c r="C13">
        <v>1</v>
      </c>
    </row>
    <row r="14" spans="1:3" x14ac:dyDescent="0.35">
      <c r="A14" t="s">
        <v>15</v>
      </c>
      <c r="B14" t="s">
        <v>16</v>
      </c>
      <c r="C14">
        <v>9</v>
      </c>
    </row>
    <row r="15" spans="1:3" x14ac:dyDescent="0.35">
      <c r="A15" t="s">
        <v>15</v>
      </c>
      <c r="B15" t="s">
        <v>7</v>
      </c>
      <c r="C15">
        <v>27</v>
      </c>
    </row>
    <row r="16" spans="1:3" x14ac:dyDescent="0.35">
      <c r="A16" t="s">
        <v>15</v>
      </c>
      <c r="B16" t="s">
        <v>6</v>
      </c>
      <c r="C16">
        <v>24</v>
      </c>
    </row>
    <row r="17" spans="1:3" x14ac:dyDescent="0.35">
      <c r="A17" t="s">
        <v>15</v>
      </c>
      <c r="B17" t="s">
        <v>10</v>
      </c>
      <c r="C17">
        <v>1</v>
      </c>
    </row>
    <row r="18" spans="1:3" x14ac:dyDescent="0.35">
      <c r="A18" t="s">
        <v>15</v>
      </c>
      <c r="B18" t="s">
        <v>4</v>
      </c>
      <c r="C18">
        <v>48</v>
      </c>
    </row>
    <row r="19" spans="1:3" x14ac:dyDescent="0.35">
      <c r="A19" t="s">
        <v>17</v>
      </c>
      <c r="B19" t="s">
        <v>10</v>
      </c>
      <c r="C19">
        <v>1</v>
      </c>
    </row>
    <row r="20" spans="1:3" x14ac:dyDescent="0.35">
      <c r="A20" t="s">
        <v>18</v>
      </c>
      <c r="B20" t="s">
        <v>4</v>
      </c>
      <c r="C20">
        <v>6</v>
      </c>
    </row>
    <row r="21" spans="1:3" x14ac:dyDescent="0.35">
      <c r="A21" t="s">
        <v>18</v>
      </c>
      <c r="B21" t="s">
        <v>6</v>
      </c>
      <c r="C21">
        <v>5</v>
      </c>
    </row>
    <row r="22" spans="1:3" x14ac:dyDescent="0.35">
      <c r="A22" t="s">
        <v>18</v>
      </c>
      <c r="B22" t="s">
        <v>7</v>
      </c>
      <c r="C22">
        <v>2</v>
      </c>
    </row>
    <row r="23" spans="1:3" x14ac:dyDescent="0.35">
      <c r="A23" t="s">
        <v>18</v>
      </c>
      <c r="B23" t="s">
        <v>10</v>
      </c>
      <c r="C23">
        <v>15</v>
      </c>
    </row>
    <row r="24" spans="1:3" x14ac:dyDescent="0.35">
      <c r="A24" t="s">
        <v>18</v>
      </c>
      <c r="B24" t="s">
        <v>28</v>
      </c>
      <c r="C24">
        <v>7</v>
      </c>
    </row>
    <row r="25" spans="1:3" x14ac:dyDescent="0.35">
      <c r="A25" t="s">
        <v>19</v>
      </c>
      <c r="B25" t="s">
        <v>3</v>
      </c>
      <c r="C25">
        <v>20</v>
      </c>
    </row>
    <row r="26" spans="1:3" x14ac:dyDescent="0.35">
      <c r="A26" t="s">
        <v>19</v>
      </c>
      <c r="B26" t="s">
        <v>4</v>
      </c>
      <c r="C26">
        <v>1</v>
      </c>
    </row>
    <row r="27" spans="1:3" x14ac:dyDescent="0.35">
      <c r="A27" t="s">
        <v>19</v>
      </c>
      <c r="B27" t="s">
        <v>11</v>
      </c>
      <c r="C27">
        <v>1</v>
      </c>
    </row>
    <row r="28" spans="1:3" x14ac:dyDescent="0.35">
      <c r="A28" t="s">
        <v>19</v>
      </c>
      <c r="B28" t="s">
        <v>6</v>
      </c>
      <c r="C28">
        <v>3</v>
      </c>
    </row>
    <row r="29" spans="1:3" x14ac:dyDescent="0.35">
      <c r="A29" t="s">
        <v>19</v>
      </c>
      <c r="B29" t="s">
        <v>7</v>
      </c>
      <c r="C29">
        <v>1</v>
      </c>
    </row>
    <row r="30" spans="1:3" x14ac:dyDescent="0.35">
      <c r="A30" t="s">
        <v>19</v>
      </c>
      <c r="B30" t="s">
        <v>20</v>
      </c>
      <c r="C30">
        <v>8</v>
      </c>
    </row>
    <row r="31" spans="1:3" x14ac:dyDescent="0.35">
      <c r="A31" t="s">
        <v>19</v>
      </c>
      <c r="B31" t="s">
        <v>21</v>
      </c>
      <c r="C31">
        <v>4</v>
      </c>
    </row>
    <row r="32" spans="1:3" x14ac:dyDescent="0.35">
      <c r="A32" t="s">
        <v>19</v>
      </c>
      <c r="B32" t="s">
        <v>22</v>
      </c>
      <c r="C32">
        <v>46</v>
      </c>
    </row>
    <row r="33" spans="1:3" x14ac:dyDescent="0.35">
      <c r="A33" t="s">
        <v>19</v>
      </c>
      <c r="B33" t="s">
        <v>23</v>
      </c>
      <c r="C33">
        <v>1</v>
      </c>
    </row>
    <row r="34" spans="1:3" x14ac:dyDescent="0.35">
      <c r="A34" t="s">
        <v>24</v>
      </c>
      <c r="B34" t="s">
        <v>22</v>
      </c>
      <c r="C34">
        <v>1</v>
      </c>
    </row>
    <row r="35" spans="1:3" x14ac:dyDescent="0.35">
      <c r="A35" t="s">
        <v>24</v>
      </c>
      <c r="B35" t="s">
        <v>10</v>
      </c>
      <c r="C35">
        <v>1</v>
      </c>
    </row>
    <row r="36" spans="1:3" x14ac:dyDescent="0.35">
      <c r="A36" t="s">
        <v>24</v>
      </c>
      <c r="B36" t="s">
        <v>7</v>
      </c>
      <c r="C36">
        <v>1</v>
      </c>
    </row>
    <row r="37" spans="1:3" x14ac:dyDescent="0.35">
      <c r="A37" t="s">
        <v>24</v>
      </c>
      <c r="B37" t="s">
        <v>4</v>
      </c>
      <c r="C37">
        <v>2</v>
      </c>
    </row>
    <row r="38" spans="1:3" x14ac:dyDescent="0.35">
      <c r="A38" t="s">
        <v>25</v>
      </c>
      <c r="B38" t="s">
        <v>6</v>
      </c>
      <c r="C38">
        <v>1</v>
      </c>
    </row>
    <row r="39" spans="1:3" x14ac:dyDescent="0.35">
      <c r="A39" t="s">
        <v>25</v>
      </c>
      <c r="B39" t="s">
        <v>16</v>
      </c>
      <c r="C39">
        <v>1</v>
      </c>
    </row>
    <row r="40" spans="1:3" x14ac:dyDescent="0.35">
      <c r="A40" t="s">
        <v>25</v>
      </c>
      <c r="B40" t="s">
        <v>10</v>
      </c>
      <c r="C40">
        <v>11</v>
      </c>
    </row>
    <row r="41" spans="1:3" x14ac:dyDescent="0.35">
      <c r="A41" t="s">
        <v>25</v>
      </c>
      <c r="B41" t="s">
        <v>7</v>
      </c>
      <c r="C41">
        <v>3</v>
      </c>
    </row>
    <row r="42" spans="1:3" x14ac:dyDescent="0.35">
      <c r="A42" t="s">
        <v>26</v>
      </c>
      <c r="B42" t="s">
        <v>6</v>
      </c>
      <c r="C42">
        <v>93</v>
      </c>
    </row>
    <row r="43" spans="1:3" x14ac:dyDescent="0.35">
      <c r="A43" t="s">
        <v>26</v>
      </c>
      <c r="B43" t="s">
        <v>13</v>
      </c>
      <c r="C43">
        <v>248</v>
      </c>
    </row>
    <row r="44" spans="1:3" x14ac:dyDescent="0.35">
      <c r="A44" t="s">
        <v>26</v>
      </c>
      <c r="B44" t="s">
        <v>27</v>
      </c>
      <c r="C44">
        <v>379</v>
      </c>
    </row>
    <row r="45" spans="1:3" x14ac:dyDescent="0.35">
      <c r="A45" t="s">
        <v>26</v>
      </c>
      <c r="B45" t="s">
        <v>7</v>
      </c>
      <c r="C45">
        <v>53</v>
      </c>
    </row>
    <row r="46" spans="1:3" x14ac:dyDescent="0.35">
      <c r="A46" t="s">
        <v>26</v>
      </c>
      <c r="B46" t="s">
        <v>10</v>
      </c>
      <c r="C46">
        <v>32</v>
      </c>
    </row>
    <row r="47" spans="1:3" x14ac:dyDescent="0.35">
      <c r="A47" t="s">
        <v>26</v>
      </c>
      <c r="B47" t="s">
        <v>11</v>
      </c>
      <c r="C47">
        <v>98</v>
      </c>
    </row>
    <row r="48" spans="1:3" x14ac:dyDescent="0.35">
      <c r="A48" t="s">
        <v>26</v>
      </c>
      <c r="B48" t="s">
        <v>28</v>
      </c>
      <c r="C48">
        <v>276</v>
      </c>
    </row>
    <row r="49" spans="1:3" x14ac:dyDescent="0.35">
      <c r="A49" t="s">
        <v>26</v>
      </c>
      <c r="B49" t="s">
        <v>16</v>
      </c>
      <c r="C49">
        <v>5</v>
      </c>
    </row>
    <row r="50" spans="1:3" x14ac:dyDescent="0.35">
      <c r="A50" t="s">
        <v>26</v>
      </c>
      <c r="B50" t="s">
        <v>4</v>
      </c>
      <c r="C50">
        <v>37</v>
      </c>
    </row>
    <row r="51" spans="1:3" ht="15" thickBot="1" x14ac:dyDescent="0.4">
      <c r="B51" s="5" t="s">
        <v>32</v>
      </c>
      <c r="C51" s="6">
        <f ca="1">SUBTOTAL(109,Table1[Equipment Count])</f>
        <v>1582</v>
      </c>
    </row>
    <row r="52" spans="1:3" ht="15.5" thickTop="1" thickBot="1" x14ac:dyDescent="0.4">
      <c r="B52" s="5" t="s">
        <v>33</v>
      </c>
      <c r="C52" s="4">
        <f ca="1">SUBTOTAL(101,Table1[Equipment Count])</f>
        <v>32.285714285714285</v>
      </c>
    </row>
    <row r="53" spans="1:3" ht="15.5" thickTop="1" thickBot="1" x14ac:dyDescent="0.4">
      <c r="B53" s="5" t="s">
        <v>34</v>
      </c>
      <c r="C53" s="4">
        <f ca="1">SUBTOTAL(105,Table1[Equipment Count])</f>
        <v>1</v>
      </c>
    </row>
    <row r="54" spans="1:3" ht="15.5" thickTop="1" thickBot="1" x14ac:dyDescent="0.4">
      <c r="B54" s="5" t="s">
        <v>35</v>
      </c>
      <c r="C54" s="4">
        <f ca="1">SUBTOTAL(104,Table1[Equipment Count])</f>
        <v>379</v>
      </c>
    </row>
    <row r="55" spans="1:3" ht="15" thickTop="1" x14ac:dyDescent="0.35">
      <c r="B55" s="5" t="s">
        <v>36</v>
      </c>
      <c r="C55" s="4">
        <f ca="1">SUBTOTAL(103,Table1[Equipment Count])</f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PivotTable1</vt:lpstr>
      <vt:lpstr>PivotTable2</vt:lpstr>
      <vt:lpstr>PivotTable3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 choudary Marineni</dc:creator>
  <cp:lastModifiedBy>Marineni, Harshavardhan</cp:lastModifiedBy>
  <dcterms:created xsi:type="dcterms:W3CDTF">2020-09-01T17:18:12Z</dcterms:created>
  <dcterms:modified xsi:type="dcterms:W3CDTF">2023-09-23T21:21:23Z</dcterms:modified>
</cp:coreProperties>
</file>