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AILEY-SERVER\FraileyServer\Frailey\Local\DJFCO\Clients\U T Arlington\Courses\CSE 6329 AdvTop\2018 Fall\Assignments\A4 - DMAIC and Root Cause Analysis\"/>
    </mc:Choice>
  </mc:AlternateContent>
  <xr:revisionPtr revIDLastSave="0" documentId="13_ncr:1_{893DE5D7-0000-4D08-9C14-CF2D35393A43}" xr6:coauthVersionLast="36" xr6:coauthVersionMax="36" xr10:uidLastSave="{00000000-0000-0000-0000-000000000000}"/>
  <bookViews>
    <workbookView xWindow="240" yWindow="180" windowWidth="9240" windowHeight="5150" xr2:uid="{00000000-000D-0000-FFFF-FFFF00000000}"/>
  </bookViews>
  <sheets>
    <sheet name="Product Data" sheetId="1" r:id="rId1"/>
    <sheet name="Variables" sheetId="2" r:id="rId2"/>
  </sheets>
  <calcPr calcId="162913"/>
</workbook>
</file>

<file path=xl/calcChain.xml><?xml version="1.0" encoding="utf-8"?>
<calcChain xmlns="http://schemas.openxmlformats.org/spreadsheetml/2006/main">
  <c r="Q32" i="1" l="1"/>
  <c r="P32" i="1"/>
  <c r="Q33" i="1"/>
  <c r="P33" i="1"/>
  <c r="R12" i="1"/>
  <c r="Q12" i="1"/>
  <c r="P12" i="1"/>
  <c r="Q27" i="1"/>
  <c r="P27" i="1"/>
  <c r="Q19" i="1"/>
  <c r="P19" i="1"/>
  <c r="Q13" i="1"/>
  <c r="P13" i="1"/>
  <c r="Q28" i="1"/>
  <c r="P28" i="1"/>
  <c r="Q14" i="1"/>
  <c r="P14" i="1"/>
  <c r="Q23" i="1"/>
  <c r="P23" i="1"/>
  <c r="Q17" i="1"/>
  <c r="P17" i="1"/>
  <c r="R7" i="1"/>
  <c r="Q7" i="1"/>
  <c r="P7" i="1"/>
  <c r="Q22" i="1"/>
  <c r="P22" i="1"/>
  <c r="Q11" i="1"/>
  <c r="P11" i="1"/>
  <c r="Q9" i="1"/>
  <c r="P9" i="1"/>
  <c r="Q31" i="1"/>
  <c r="P31" i="1"/>
  <c r="Q21" i="1"/>
  <c r="P21" i="1"/>
  <c r="Q8" i="1"/>
  <c r="P8" i="1"/>
  <c r="Q29" i="1"/>
  <c r="P29" i="1"/>
  <c r="R34" i="1"/>
  <c r="Q34" i="1"/>
  <c r="P34" i="1"/>
  <c r="Q10" i="1"/>
  <c r="P10" i="1"/>
  <c r="Q24" i="1"/>
  <c r="P24" i="1"/>
  <c r="Q16" i="1"/>
  <c r="P16" i="1"/>
  <c r="Q20" i="1"/>
  <c r="P20" i="1"/>
  <c r="Q30" i="1"/>
  <c r="P30" i="1"/>
  <c r="Q26" i="1"/>
  <c r="P26" i="1"/>
  <c r="Q18" i="1"/>
  <c r="P18" i="1"/>
  <c r="R6" i="1"/>
  <c r="Q6" i="1"/>
  <c r="P6" i="1"/>
  <c r="Q15" i="1"/>
  <c r="P15" i="1"/>
  <c r="Q25" i="1"/>
  <c r="P25" i="1"/>
  <c r="Q5" i="1"/>
  <c r="P5" i="1"/>
  <c r="R32" i="1"/>
  <c r="R33" i="1"/>
  <c r="R27" i="1"/>
  <c r="R19" i="1"/>
  <c r="R13" i="1"/>
  <c r="R28" i="1"/>
  <c r="R14" i="1"/>
  <c r="R23" i="1"/>
  <c r="R17" i="1"/>
  <c r="R22" i="1"/>
  <c r="R11" i="1"/>
  <c r="R9" i="1"/>
  <c r="R31" i="1"/>
  <c r="R21" i="1"/>
  <c r="R8" i="1"/>
  <c r="R29" i="1"/>
  <c r="R10" i="1"/>
  <c r="R24" i="1"/>
  <c r="R16" i="1"/>
  <c r="R20" i="1"/>
  <c r="R30" i="1"/>
  <c r="R26" i="1"/>
  <c r="R18" i="1"/>
  <c r="R15" i="1"/>
  <c r="R25" i="1"/>
  <c r="R5" i="1"/>
  <c r="O33" i="1" l="1"/>
  <c r="O23" i="1"/>
  <c r="O32" i="1"/>
  <c r="O13" i="1"/>
  <c r="O22" i="1"/>
  <c r="O31" i="1"/>
  <c r="O12" i="1"/>
  <c r="O30" i="1"/>
  <c r="O29" i="1"/>
  <c r="O27" i="1"/>
  <c r="O21" i="1"/>
  <c r="O20" i="1"/>
  <c r="O17" i="1"/>
  <c r="O19" i="1"/>
  <c r="O26" i="1"/>
  <c r="O34" i="1"/>
  <c r="O11" i="1"/>
  <c r="O7" i="1"/>
  <c r="O28" i="1"/>
  <c r="O10" i="1"/>
  <c r="O9" i="1"/>
  <c r="O24" i="1"/>
  <c r="O18" i="1"/>
  <c r="O14" i="1"/>
  <c r="O16" i="1"/>
  <c r="O6" i="1"/>
  <c r="O8" i="1"/>
  <c r="O25" i="1"/>
  <c r="O15" i="1"/>
  <c r="O5" i="1"/>
</calcChain>
</file>

<file path=xl/sharedStrings.xml><?xml version="1.0" encoding="utf-8"?>
<sst xmlns="http://schemas.openxmlformats.org/spreadsheetml/2006/main" count="150" uniqueCount="64">
  <si>
    <t>Rel Date</t>
  </si>
  <si>
    <t>Product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</si>
  <si>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</si>
  <si>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</si>
  <si>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</si>
  <si>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</si>
  <si>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</si>
  <si>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</si>
  <si>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</si>
  <si>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</si>
  <si>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</si>
  <si>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</si>
  <si>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</si>
  <si>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Method</t>
  </si>
  <si>
    <t>Extreme</t>
  </si>
  <si>
    <t>Java</t>
  </si>
  <si>
    <t>C++</t>
  </si>
  <si>
    <t>SCRUM</t>
  </si>
  <si>
    <t>Manager</t>
  </si>
  <si>
    <t>Escaping Defects</t>
  </si>
  <si>
    <t>IPC Product Data</t>
  </si>
  <si>
    <t>Andrews</t>
  </si>
  <si>
    <t>Wilson</t>
  </si>
  <si>
    <t>Compound Measures</t>
  </si>
  <si>
    <t>Normal Defects</t>
  </si>
  <si>
    <t>Minor Defects</t>
  </si>
  <si>
    <t>Escaping Defects / KLOC</t>
  </si>
  <si>
    <t>Normal Defects / KLOC</t>
  </si>
  <si>
    <t>Minor Defects / KLOC</t>
  </si>
  <si>
    <t>Size (KLOC)</t>
  </si>
  <si>
    <t>Team Size (people)</t>
  </si>
  <si>
    <t>Base Measures</t>
  </si>
  <si>
    <t>Alpha</t>
  </si>
  <si>
    <t>Beta</t>
  </si>
  <si>
    <t>Casper</t>
  </si>
  <si>
    <t>Delta</t>
  </si>
  <si>
    <t>Epsilon</t>
  </si>
  <si>
    <t>Framer</t>
  </si>
  <si>
    <t>Guide</t>
  </si>
  <si>
    <t>Halo</t>
  </si>
  <si>
    <t>Inspect</t>
  </si>
  <si>
    <t>Justify</t>
  </si>
  <si>
    <t>Kappa</t>
  </si>
  <si>
    <t>Lambda</t>
  </si>
  <si>
    <t>Mu</t>
  </si>
  <si>
    <t>Nester</t>
  </si>
  <si>
    <t>Precise</t>
  </si>
  <si>
    <t>Quorum</t>
  </si>
  <si>
    <t>River</t>
  </si>
  <si>
    <t>Storage</t>
  </si>
  <si>
    <t>Time</t>
  </si>
  <si>
    <t>Unpack</t>
  </si>
  <si>
    <t>Value</t>
  </si>
  <si>
    <t>Window</t>
  </si>
  <si>
    <t>Xray</t>
  </si>
  <si>
    <t>Yank</t>
  </si>
  <si>
    <t>Zebra</t>
  </si>
  <si>
    <t>Zap</t>
  </si>
  <si>
    <t>Zillow</t>
  </si>
  <si>
    <t>Zorro</t>
  </si>
  <si>
    <t>Zunder</t>
  </si>
  <si>
    <t>Optimize</t>
  </si>
  <si>
    <t>Critical Defects</t>
  </si>
  <si>
    <t>Critical Defects / 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</si>
</sst>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\ ;\(&quot;$&quot;#,##0\)"/>
    <numFmt numFmtId="165" formatCode="0.000"/>
    <numFmt numFmtId="166" formatCode="0.0"/>
  </numFmts>
  <fonts count="8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15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5" fontId="3" fillId="0" borderId="5" xfId="0" applyNumberFormat="1" applyFont="1" applyBorder="1"/>
    <xf numFmtId="0" fontId="6" fillId="0" borderId="6" xfId="0" applyFont="1" applyBorder="1" applyAlignment="1">
      <alignment horizontal="center"/>
    </xf>
    <xf numFmtId="15" fontId="3" fillId="0" borderId="8" xfId="0" applyNumberFormat="1" applyFont="1" applyBorder="1"/>
    <xf numFmtId="0" fontId="3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5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10" xfId="0" applyFont="1" applyBorder="1"/>
    <xf numFmtId="0" fontId="7" fillId="0" borderId="4" xfId="0" applyFont="1" applyBorder="1"/>
    <xf numFmtId="0" fontId="7" fillId="0" borderId="7" xfId="0" applyFont="1" applyBorder="1"/>
    <xf numFmtId="0" fontId="6" fillId="2" borderId="21" xfId="0" applyFont="1" applyFill="1" applyBorder="1" applyAlignment="1">
      <alignment horizontal="center" vertical="center" wrapText="1"/>
    </xf>
    <xf numFmtId="15" fontId="6" fillId="2" borderId="19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/>
    </xf>
    <xf numFmtId="0" fontId="0" fillId="4" borderId="0" xfId="0" applyFill="1" applyBorder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165" fontId="7" fillId="5" borderId="30" xfId="0" applyNumberFormat="1" applyFont="1" applyFill="1" applyBorder="1"/>
    <xf numFmtId="165" fontId="7" fillId="5" borderId="31" xfId="0" applyNumberFormat="1" applyFont="1" applyFill="1" applyBorder="1"/>
    <xf numFmtId="165" fontId="7" fillId="5" borderId="32" xfId="0" applyNumberFormat="1" applyFont="1" applyFill="1" applyBorder="1"/>
    <xf numFmtId="165" fontId="7" fillId="5" borderId="2" xfId="0" applyNumberFormat="1" applyFont="1" applyFill="1" applyBorder="1"/>
    <xf numFmtId="165" fontId="7" fillId="5" borderId="3" xfId="0" applyNumberFormat="1" applyFont="1" applyFill="1" applyBorder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165" fontId="7" fillId="5" borderId="6" xfId="0" applyNumberFormat="1" applyFont="1" applyFill="1" applyBorder="1"/>
    <xf numFmtId="165" fontId="7" fillId="5" borderId="7" xfId="0" applyNumberFormat="1" applyFont="1" applyFill="1" applyBorder="1"/>
    <xf numFmtId="165" fontId="7" fillId="3" borderId="1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6" fontId="3" fillId="0" borderId="8" xfId="0" applyNumberFormat="1" applyFont="1" applyBorder="1"/>
    <xf numFmtId="166" fontId="3" fillId="0" borderId="2" xfId="0" applyNumberFormat="1" applyFont="1" applyBorder="1"/>
    <xf numFmtId="166" fontId="3" fillId="0" borderId="5" xfId="0" applyNumberFormat="1" applyFont="1" applyBorder="1"/>
    <xf numFmtId="0" fontId="0" fillId="4" borderId="36" xfId="0" applyFill="1" applyBorder="1"/>
    <xf numFmtId="0" fontId="3" fillId="4" borderId="37" xfId="0" applyFont="1" applyFill="1" applyBorder="1"/>
    <xf numFmtId="0" fontId="0" fillId="4" borderId="37" xfId="0" applyFill="1" applyBorder="1"/>
    <xf numFmtId="165" fontId="0" fillId="4" borderId="37" xfId="0" applyNumberFormat="1" applyFill="1" applyBorder="1"/>
    <xf numFmtId="0" fontId="0" fillId="4" borderId="38" xfId="0" applyFill="1" applyBorder="1"/>
    <xf numFmtId="0" fontId="0" fillId="4" borderId="39" xfId="0" applyFill="1" applyBorder="1"/>
    <xf numFmtId="0" fontId="6" fillId="4" borderId="0" xfId="0" applyFont="1" applyFill="1" applyBorder="1"/>
    <xf numFmtId="165" fontId="0" fillId="4" borderId="0" xfId="0" applyNumberFormat="1" applyFill="1" applyBorder="1"/>
    <xf numFmtId="0" fontId="0" fillId="4" borderId="40" xfId="0" applyFill="1" applyBorder="1"/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41" xfId="0" applyFill="1" applyBorder="1"/>
    <xf numFmtId="0" fontId="0" fillId="0" borderId="42" xfId="0" applyBorder="1"/>
    <xf numFmtId="0" fontId="0" fillId="4" borderId="42" xfId="0" applyFill="1" applyBorder="1"/>
    <xf numFmtId="165" fontId="0" fillId="0" borderId="42" xfId="0" applyNumberFormat="1" applyBorder="1"/>
    <xf numFmtId="0" fontId="0" fillId="4" borderId="43" xfId="0" applyFill="1" applyBorder="1"/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U10" sqref="U10"/>
    </sheetView>
  </sheetViews>
  <sheetFormatPr defaultRowHeight="13" x14ac:dyDescent="0.6"/>
  <cols>
    <col min="1" max="1" width="2.86328125" style="47" customWidth="1"/>
    <col min="2" max="2" width="10.6328125" customWidth="1"/>
    <col min="3" max="5" width="8.81640625" customWidth="1"/>
    <col min="7" max="7" width="1.76953125" style="41" customWidth="1"/>
    <col min="8" max="8" width="7.08984375" customWidth="1"/>
    <col min="10" max="10" width="7.5" customWidth="1"/>
    <col min="11" max="11" width="7.6796875" customWidth="1"/>
    <col min="12" max="12" width="7.90625" customWidth="1"/>
    <col min="13" max="13" width="7.1796875" customWidth="1"/>
    <col min="14" max="14" width="1.26953125" style="41" customWidth="1"/>
    <col min="15" max="15" width="8.7265625" style="16"/>
    <col min="19" max="19" width="2.08984375" style="47" customWidth="1"/>
  </cols>
  <sheetData>
    <row r="1" spans="1:19" ht="13.75" thickTop="1" x14ac:dyDescent="0.6">
      <c r="A1" s="66"/>
      <c r="B1" s="67"/>
      <c r="C1" s="68"/>
      <c r="D1" s="68"/>
      <c r="E1" s="67"/>
      <c r="F1" s="67"/>
      <c r="G1" s="67"/>
      <c r="H1" s="67"/>
      <c r="I1" s="67"/>
      <c r="J1" s="68"/>
      <c r="K1" s="68"/>
      <c r="L1" s="68"/>
      <c r="M1" s="68"/>
      <c r="N1" s="68"/>
      <c r="O1" s="69"/>
      <c r="P1" s="68"/>
      <c r="Q1" s="68"/>
      <c r="R1" s="68"/>
      <c r="S1" s="70"/>
    </row>
    <row r="2" spans="1:19" ht="13.75" thickBot="1" x14ac:dyDescent="0.75">
      <c r="A2" s="71"/>
      <c r="B2" s="37"/>
      <c r="C2" s="72" t="s">
        <v>20</v>
      </c>
      <c r="D2" s="72"/>
      <c r="E2" s="37"/>
      <c r="F2" s="37"/>
      <c r="G2" s="37"/>
      <c r="H2" s="37"/>
      <c r="I2" s="37"/>
      <c r="J2" s="41"/>
      <c r="K2" s="41"/>
      <c r="L2" s="41"/>
      <c r="M2" s="41"/>
      <c r="O2" s="73"/>
      <c r="P2" s="41"/>
      <c r="Q2" s="41"/>
      <c r="R2" s="41"/>
      <c r="S2" s="74"/>
    </row>
    <row r="3" spans="1:19" ht="14.5" thickTop="1" thickBot="1" x14ac:dyDescent="0.75">
      <c r="A3" s="71"/>
      <c r="B3" s="38"/>
      <c r="C3" s="38"/>
      <c r="D3" s="38"/>
      <c r="E3" s="38"/>
      <c r="F3" s="38"/>
      <c r="G3" s="38"/>
      <c r="H3" s="60" t="s">
        <v>31</v>
      </c>
      <c r="I3" s="61"/>
      <c r="J3" s="61"/>
      <c r="K3" s="61"/>
      <c r="L3" s="61"/>
      <c r="M3" s="62"/>
      <c r="O3" s="57" t="s">
        <v>23</v>
      </c>
      <c r="P3" s="58"/>
      <c r="Q3" s="58"/>
      <c r="R3" s="59"/>
      <c r="S3" s="74"/>
    </row>
    <row r="4" spans="1:19" s="3" customFormat="1" ht="40.5" customHeight="1" thickTop="1" thickBot="1" x14ac:dyDescent="0.75">
      <c r="A4" s="75"/>
      <c r="B4" s="12" t="s">
        <v>0</v>
      </c>
      <c r="C4" s="13" t="s">
        <v>1</v>
      </c>
      <c r="D4" s="22" t="s">
        <v>18</v>
      </c>
      <c r="E4" s="14" t="s">
        <v>13</v>
      </c>
      <c r="F4" s="15" t="s">
        <v>3</v>
      </c>
      <c r="G4" s="39"/>
      <c r="H4" s="45" t="s">
        <v>29</v>
      </c>
      <c r="I4" s="34" t="s">
        <v>19</v>
      </c>
      <c r="J4" s="35" t="s">
        <v>62</v>
      </c>
      <c r="K4" s="34" t="s">
        <v>24</v>
      </c>
      <c r="L4" s="34" t="s">
        <v>25</v>
      </c>
      <c r="M4" s="36" t="s">
        <v>30</v>
      </c>
      <c r="N4" s="46"/>
      <c r="O4" s="21" t="s">
        <v>26</v>
      </c>
      <c r="P4" s="26" t="s">
        <v>63</v>
      </c>
      <c r="Q4" s="27" t="s">
        <v>27</v>
      </c>
      <c r="R4" s="20" t="s">
        <v>28</v>
      </c>
      <c r="S4" s="76"/>
    </row>
    <row r="5" spans="1:19" x14ac:dyDescent="0.6">
      <c r="A5" s="71"/>
      <c r="B5" s="9">
        <v>42005</v>
      </c>
      <c r="C5" s="10" t="s">
        <v>32</v>
      </c>
      <c r="D5" s="23" t="s">
        <v>21</v>
      </c>
      <c r="E5" s="11" t="s">
        <v>14</v>
      </c>
      <c r="F5" s="42" t="s">
        <v>15</v>
      </c>
      <c r="G5" s="40"/>
      <c r="H5" s="63">
        <v>14</v>
      </c>
      <c r="I5" s="30">
        <v>23</v>
      </c>
      <c r="J5" s="31">
        <v>5</v>
      </c>
      <c r="K5" s="30">
        <v>12</v>
      </c>
      <c r="L5" s="30">
        <v>6</v>
      </c>
      <c r="M5" s="17">
        <v>4</v>
      </c>
      <c r="O5" s="48">
        <f>I5/H5</f>
        <v>1.6428571428571428</v>
      </c>
      <c r="P5" s="49">
        <f>J5/H5</f>
        <v>0.35714285714285715</v>
      </c>
      <c r="Q5" s="49">
        <f>K5/H5</f>
        <v>0.8571428571428571</v>
      </c>
      <c r="R5" s="50">
        <f>L5/H5</f>
        <v>0.42857142857142855</v>
      </c>
      <c r="S5" s="74"/>
    </row>
    <row r="6" spans="1:19" x14ac:dyDescent="0.6">
      <c r="A6" s="71"/>
      <c r="B6" s="4">
        <v>42036</v>
      </c>
      <c r="C6" s="5" t="s">
        <v>33</v>
      </c>
      <c r="D6" s="24" t="s">
        <v>21</v>
      </c>
      <c r="E6" s="6" t="s">
        <v>14</v>
      </c>
      <c r="F6" s="43" t="s">
        <v>15</v>
      </c>
      <c r="G6" s="40"/>
      <c r="H6" s="64">
        <v>17.8</v>
      </c>
      <c r="I6" s="28">
        <v>43</v>
      </c>
      <c r="J6" s="32">
        <v>8</v>
      </c>
      <c r="K6" s="28">
        <v>21</v>
      </c>
      <c r="L6" s="28">
        <v>14</v>
      </c>
      <c r="M6" s="18">
        <v>6</v>
      </c>
      <c r="O6" s="51">
        <f>I6/H6</f>
        <v>2.4157303370786516</v>
      </c>
      <c r="P6" s="52">
        <f>J6/H6</f>
        <v>0.449438202247191</v>
      </c>
      <c r="Q6" s="52">
        <f>K6/H6</f>
        <v>1.1797752808988764</v>
      </c>
      <c r="R6" s="53">
        <f>L6/H6</f>
        <v>0.78651685393258419</v>
      </c>
      <c r="S6" s="74"/>
    </row>
    <row r="7" spans="1:19" x14ac:dyDescent="0.6">
      <c r="A7" s="71"/>
      <c r="B7" s="4">
        <v>42064</v>
      </c>
      <c r="C7" s="5" t="s">
        <v>34</v>
      </c>
      <c r="D7" s="24" t="s">
        <v>21</v>
      </c>
      <c r="E7" s="6" t="s">
        <v>17</v>
      </c>
      <c r="F7" s="43" t="s">
        <v>16</v>
      </c>
      <c r="G7" s="40"/>
      <c r="H7" s="64">
        <v>45.93</v>
      </c>
      <c r="I7" s="28">
        <v>71</v>
      </c>
      <c r="J7" s="32">
        <v>14</v>
      </c>
      <c r="K7" s="28">
        <v>35</v>
      </c>
      <c r="L7" s="28">
        <v>22</v>
      </c>
      <c r="M7" s="18">
        <v>12</v>
      </c>
      <c r="O7" s="51">
        <f>I7/H7</f>
        <v>1.545830611800566</v>
      </c>
      <c r="P7" s="52">
        <f>J7/H7</f>
        <v>0.30481166993250597</v>
      </c>
      <c r="Q7" s="52">
        <f>K7/H7</f>
        <v>0.76202917483126498</v>
      </c>
      <c r="R7" s="53">
        <f>L7/H7</f>
        <v>0.47898976703679513</v>
      </c>
      <c r="S7" s="74"/>
    </row>
    <row r="8" spans="1:19" x14ac:dyDescent="0.6">
      <c r="A8" s="71"/>
      <c r="B8" s="4">
        <v>42125</v>
      </c>
      <c r="C8" s="5" t="s">
        <v>35</v>
      </c>
      <c r="D8" s="24" t="s">
        <v>21</v>
      </c>
      <c r="E8" s="6" t="s">
        <v>17</v>
      </c>
      <c r="F8" s="43" t="s">
        <v>15</v>
      </c>
      <c r="G8" s="40"/>
      <c r="H8" s="64">
        <v>36.9</v>
      </c>
      <c r="I8" s="28">
        <v>56</v>
      </c>
      <c r="J8" s="32">
        <v>12</v>
      </c>
      <c r="K8" s="28">
        <v>28</v>
      </c>
      <c r="L8" s="28">
        <v>16</v>
      </c>
      <c r="M8" s="18">
        <v>10</v>
      </c>
      <c r="O8" s="51">
        <f>I8/H8</f>
        <v>1.5176151761517616</v>
      </c>
      <c r="P8" s="52">
        <f>J8/H8</f>
        <v>0.32520325203252032</v>
      </c>
      <c r="Q8" s="52">
        <f>K8/H8</f>
        <v>0.75880758807588078</v>
      </c>
      <c r="R8" s="53">
        <f>L8/H8</f>
        <v>0.43360433604336046</v>
      </c>
      <c r="S8" s="74"/>
    </row>
    <row r="9" spans="1:19" x14ac:dyDescent="0.6">
      <c r="A9" s="71"/>
      <c r="B9" s="4">
        <v>42156</v>
      </c>
      <c r="C9" s="5" t="s">
        <v>36</v>
      </c>
      <c r="D9" s="24" t="s">
        <v>21</v>
      </c>
      <c r="E9" s="6" t="s">
        <v>17</v>
      </c>
      <c r="F9" s="43" t="s">
        <v>15</v>
      </c>
      <c r="G9" s="40"/>
      <c r="H9" s="64">
        <v>44</v>
      </c>
      <c r="I9" s="28">
        <v>61</v>
      </c>
      <c r="J9" s="32">
        <v>12</v>
      </c>
      <c r="K9" s="28">
        <v>30</v>
      </c>
      <c r="L9" s="28">
        <v>19</v>
      </c>
      <c r="M9" s="18">
        <v>12</v>
      </c>
      <c r="O9" s="51">
        <f>I9/H9</f>
        <v>1.3863636363636365</v>
      </c>
      <c r="P9" s="52">
        <f>J9/H9</f>
        <v>0.27272727272727271</v>
      </c>
      <c r="Q9" s="52">
        <f>K9/H9</f>
        <v>0.68181818181818177</v>
      </c>
      <c r="R9" s="53">
        <f>L9/H9</f>
        <v>0.43181818181818182</v>
      </c>
      <c r="S9" s="74"/>
    </row>
    <row r="10" spans="1:19" x14ac:dyDescent="0.6">
      <c r="A10" s="71"/>
      <c r="B10" s="4">
        <v>42186</v>
      </c>
      <c r="C10" s="5" t="s">
        <v>37</v>
      </c>
      <c r="D10" s="24" t="s">
        <v>21</v>
      </c>
      <c r="E10" s="6" t="s">
        <v>17</v>
      </c>
      <c r="F10" s="43" t="s">
        <v>15</v>
      </c>
      <c r="G10" s="40"/>
      <c r="H10" s="64">
        <v>44.5</v>
      </c>
      <c r="I10" s="28">
        <v>53</v>
      </c>
      <c r="J10" s="32">
        <v>10</v>
      </c>
      <c r="K10" s="28">
        <v>27</v>
      </c>
      <c r="L10" s="28">
        <v>16</v>
      </c>
      <c r="M10" s="18">
        <v>12</v>
      </c>
      <c r="O10" s="51">
        <f>I10/H10</f>
        <v>1.1910112359550562</v>
      </c>
      <c r="P10" s="52">
        <f>J10/H10</f>
        <v>0.2247191011235955</v>
      </c>
      <c r="Q10" s="52">
        <f>K10/H10</f>
        <v>0.6067415730337079</v>
      </c>
      <c r="R10" s="53">
        <f>L10/H10</f>
        <v>0.3595505617977528</v>
      </c>
      <c r="S10" s="74"/>
    </row>
    <row r="11" spans="1:19" x14ac:dyDescent="0.6">
      <c r="A11" s="71"/>
      <c r="B11" s="4">
        <v>42217</v>
      </c>
      <c r="C11" s="5" t="s">
        <v>38</v>
      </c>
      <c r="D11" s="24" t="s">
        <v>22</v>
      </c>
      <c r="E11" s="6" t="s">
        <v>14</v>
      </c>
      <c r="F11" s="43" t="s">
        <v>15</v>
      </c>
      <c r="G11" s="40"/>
      <c r="H11" s="64">
        <v>49.25</v>
      </c>
      <c r="I11" s="28">
        <v>62</v>
      </c>
      <c r="J11" s="32">
        <v>11</v>
      </c>
      <c r="K11" s="28">
        <v>31</v>
      </c>
      <c r="L11" s="28">
        <v>20</v>
      </c>
      <c r="M11" s="18">
        <v>12</v>
      </c>
      <c r="O11" s="51">
        <f>I11/H11</f>
        <v>1.2588832487309645</v>
      </c>
      <c r="P11" s="52">
        <f>J11/H11</f>
        <v>0.2233502538071066</v>
      </c>
      <c r="Q11" s="52">
        <f>K11/H11</f>
        <v>0.62944162436548223</v>
      </c>
      <c r="R11" s="53">
        <f>L11/H11</f>
        <v>0.40609137055837563</v>
      </c>
      <c r="S11" s="74"/>
    </row>
    <row r="12" spans="1:19" x14ac:dyDescent="0.6">
      <c r="A12" s="71"/>
      <c r="B12" s="4">
        <v>42278</v>
      </c>
      <c r="C12" s="5" t="s">
        <v>39</v>
      </c>
      <c r="D12" s="24" t="s">
        <v>22</v>
      </c>
      <c r="E12" s="6" t="s">
        <v>17</v>
      </c>
      <c r="F12" s="43" t="s">
        <v>15</v>
      </c>
      <c r="G12" s="40"/>
      <c r="H12" s="64">
        <v>103.24</v>
      </c>
      <c r="I12" s="28">
        <v>98</v>
      </c>
      <c r="J12" s="32">
        <v>20</v>
      </c>
      <c r="K12" s="28">
        <v>49</v>
      </c>
      <c r="L12" s="28">
        <v>29</v>
      </c>
      <c r="M12" s="18">
        <v>30</v>
      </c>
      <c r="O12" s="51">
        <f>I12/H12</f>
        <v>0.94924447888415353</v>
      </c>
      <c r="P12" s="52">
        <f>J12/H12</f>
        <v>0.19372336303758234</v>
      </c>
      <c r="Q12" s="52">
        <f>K12/H12</f>
        <v>0.47462223944207677</v>
      </c>
      <c r="R12" s="53">
        <f>L12/H12</f>
        <v>0.2808988764044944</v>
      </c>
      <c r="S12" s="74"/>
    </row>
    <row r="13" spans="1:19" x14ac:dyDescent="0.6">
      <c r="A13" s="71"/>
      <c r="B13" s="4">
        <v>42309</v>
      </c>
      <c r="C13" s="5" t="s">
        <v>40</v>
      </c>
      <c r="D13" s="24" t="s">
        <v>22</v>
      </c>
      <c r="E13" s="6" t="s">
        <v>17</v>
      </c>
      <c r="F13" s="43" t="s">
        <v>16</v>
      </c>
      <c r="G13" s="40"/>
      <c r="H13" s="64">
        <v>93.23</v>
      </c>
      <c r="I13" s="28">
        <v>87</v>
      </c>
      <c r="J13" s="32">
        <v>18</v>
      </c>
      <c r="K13" s="28">
        <v>43</v>
      </c>
      <c r="L13" s="28">
        <v>26</v>
      </c>
      <c r="M13" s="18">
        <v>24</v>
      </c>
      <c r="O13" s="51">
        <f>I13/H13</f>
        <v>0.93317601630376479</v>
      </c>
      <c r="P13" s="52">
        <f>J13/H13</f>
        <v>0.19307089992491686</v>
      </c>
      <c r="Q13" s="52">
        <f>K13/H13</f>
        <v>0.46122492759841249</v>
      </c>
      <c r="R13" s="53">
        <f>L13/H13</f>
        <v>0.27888018878043547</v>
      </c>
      <c r="S13" s="74"/>
    </row>
    <row r="14" spans="1:19" x14ac:dyDescent="0.6">
      <c r="A14" s="71"/>
      <c r="B14" s="4">
        <v>42339</v>
      </c>
      <c r="C14" s="5" t="s">
        <v>41</v>
      </c>
      <c r="D14" s="24" t="s">
        <v>21</v>
      </c>
      <c r="E14" s="6" t="s">
        <v>14</v>
      </c>
      <c r="F14" s="43" t="s">
        <v>16</v>
      </c>
      <c r="G14" s="40"/>
      <c r="H14" s="64">
        <v>38.090000000000003</v>
      </c>
      <c r="I14" s="28">
        <v>76</v>
      </c>
      <c r="J14" s="32">
        <v>16</v>
      </c>
      <c r="K14" s="28">
        <v>38</v>
      </c>
      <c r="L14" s="28">
        <v>22</v>
      </c>
      <c r="M14" s="18">
        <v>12</v>
      </c>
      <c r="O14" s="51">
        <f>I14/H14</f>
        <v>1.9952743502231556</v>
      </c>
      <c r="P14" s="52">
        <f>J14/H14</f>
        <v>0.42005775794171696</v>
      </c>
      <c r="Q14" s="52">
        <f>K14/H14</f>
        <v>0.99763717511157779</v>
      </c>
      <c r="R14" s="53">
        <f>L14/H14</f>
        <v>0.57757941716986083</v>
      </c>
      <c r="S14" s="74"/>
    </row>
    <row r="15" spans="1:19" x14ac:dyDescent="0.6">
      <c r="A15" s="71"/>
      <c r="B15" s="4">
        <v>42370</v>
      </c>
      <c r="C15" s="6" t="s">
        <v>42</v>
      </c>
      <c r="D15" s="24" t="s">
        <v>22</v>
      </c>
      <c r="E15" s="6" t="s">
        <v>14</v>
      </c>
      <c r="F15" s="43" t="s">
        <v>15</v>
      </c>
      <c r="G15" s="40"/>
      <c r="H15" s="64">
        <v>29</v>
      </c>
      <c r="I15" s="28">
        <v>32</v>
      </c>
      <c r="J15" s="32">
        <v>6</v>
      </c>
      <c r="K15" s="28">
        <v>16</v>
      </c>
      <c r="L15" s="28">
        <v>10</v>
      </c>
      <c r="M15" s="18">
        <v>8</v>
      </c>
      <c r="O15" s="51">
        <f>I15/H15</f>
        <v>1.103448275862069</v>
      </c>
      <c r="P15" s="52">
        <f>J15/H15</f>
        <v>0.20689655172413793</v>
      </c>
      <c r="Q15" s="52">
        <f>K15/H15</f>
        <v>0.55172413793103448</v>
      </c>
      <c r="R15" s="53">
        <f>L15/H15</f>
        <v>0.34482758620689657</v>
      </c>
      <c r="S15" s="74"/>
    </row>
    <row r="16" spans="1:19" x14ac:dyDescent="0.6">
      <c r="A16" s="71"/>
      <c r="B16" s="4">
        <v>42415</v>
      </c>
      <c r="C16" s="6" t="s">
        <v>43</v>
      </c>
      <c r="D16" s="24" t="s">
        <v>22</v>
      </c>
      <c r="E16" s="6" t="s">
        <v>14</v>
      </c>
      <c r="F16" s="43" t="s">
        <v>16</v>
      </c>
      <c r="G16" s="40"/>
      <c r="H16" s="64">
        <v>38</v>
      </c>
      <c r="I16" s="28">
        <v>48</v>
      </c>
      <c r="J16" s="32">
        <v>7</v>
      </c>
      <c r="K16" s="28">
        <v>26</v>
      </c>
      <c r="L16" s="28">
        <v>15</v>
      </c>
      <c r="M16" s="18">
        <v>10</v>
      </c>
      <c r="O16" s="51">
        <f>I16/H16</f>
        <v>1.263157894736842</v>
      </c>
      <c r="P16" s="52">
        <f>J16/H16</f>
        <v>0.18421052631578946</v>
      </c>
      <c r="Q16" s="52">
        <f>K16/H16</f>
        <v>0.68421052631578949</v>
      </c>
      <c r="R16" s="53">
        <f>L16/H16</f>
        <v>0.39473684210526316</v>
      </c>
      <c r="S16" s="74"/>
    </row>
    <row r="17" spans="1:19" x14ac:dyDescent="0.6">
      <c r="A17" s="71"/>
      <c r="B17" s="4">
        <v>42430</v>
      </c>
      <c r="C17" s="6" t="s">
        <v>44</v>
      </c>
      <c r="D17" s="24" t="s">
        <v>22</v>
      </c>
      <c r="E17" s="6" t="s">
        <v>14</v>
      </c>
      <c r="F17" s="43" t="s">
        <v>15</v>
      </c>
      <c r="G17" s="40"/>
      <c r="H17" s="64">
        <v>72.150000000000006</v>
      </c>
      <c r="I17" s="28">
        <v>73</v>
      </c>
      <c r="J17" s="32">
        <v>14</v>
      </c>
      <c r="K17" s="28">
        <v>36</v>
      </c>
      <c r="L17" s="28">
        <v>23</v>
      </c>
      <c r="M17" s="18">
        <v>18</v>
      </c>
      <c r="O17" s="51">
        <f>I17/H17</f>
        <v>1.0117810117810118</v>
      </c>
      <c r="P17" s="52">
        <f>J17/H17</f>
        <v>0.19404019404019401</v>
      </c>
      <c r="Q17" s="52">
        <f>K17/H17</f>
        <v>0.49896049896049893</v>
      </c>
      <c r="R17" s="53">
        <f>L17/H17</f>
        <v>0.31878031878031876</v>
      </c>
      <c r="S17" s="74"/>
    </row>
    <row r="18" spans="1:19" x14ac:dyDescent="0.6">
      <c r="A18" s="71"/>
      <c r="B18" s="4">
        <v>42491</v>
      </c>
      <c r="C18" s="6" t="s">
        <v>45</v>
      </c>
      <c r="D18" s="24" t="s">
        <v>21</v>
      </c>
      <c r="E18" s="6" t="s">
        <v>14</v>
      </c>
      <c r="F18" s="43" t="s">
        <v>15</v>
      </c>
      <c r="G18" s="40"/>
      <c r="H18" s="64">
        <v>21</v>
      </c>
      <c r="I18" s="28">
        <v>45</v>
      </c>
      <c r="J18" s="32">
        <v>7</v>
      </c>
      <c r="K18" s="28">
        <v>24</v>
      </c>
      <c r="L18" s="28">
        <v>14</v>
      </c>
      <c r="M18" s="18">
        <v>6</v>
      </c>
      <c r="O18" s="51">
        <f>I18/H18</f>
        <v>2.1428571428571428</v>
      </c>
      <c r="P18" s="52">
        <f>J18/H18</f>
        <v>0.33333333333333331</v>
      </c>
      <c r="Q18" s="52">
        <f>K18/H18</f>
        <v>1.1428571428571428</v>
      </c>
      <c r="R18" s="53">
        <f>L18/H18</f>
        <v>0.66666666666666663</v>
      </c>
      <c r="S18" s="74"/>
    </row>
    <row r="19" spans="1:19" x14ac:dyDescent="0.6">
      <c r="A19" s="71"/>
      <c r="B19" s="4">
        <v>42536</v>
      </c>
      <c r="C19" s="6" t="s">
        <v>61</v>
      </c>
      <c r="D19" s="24" t="s">
        <v>21</v>
      </c>
      <c r="E19" s="6" t="s">
        <v>14</v>
      </c>
      <c r="F19" s="43" t="s">
        <v>16</v>
      </c>
      <c r="G19" s="40"/>
      <c r="H19" s="64">
        <v>51</v>
      </c>
      <c r="I19" s="28">
        <v>92</v>
      </c>
      <c r="J19" s="32">
        <v>17</v>
      </c>
      <c r="K19" s="28">
        <v>45</v>
      </c>
      <c r="L19" s="28">
        <v>30</v>
      </c>
      <c r="M19" s="18">
        <v>16</v>
      </c>
      <c r="O19" s="51">
        <f>I19/H19</f>
        <v>1.803921568627451</v>
      </c>
      <c r="P19" s="52">
        <f>J19/H19</f>
        <v>0.33333333333333331</v>
      </c>
      <c r="Q19" s="52">
        <f>K19/H19</f>
        <v>0.88235294117647056</v>
      </c>
      <c r="R19" s="53">
        <f>L19/H19</f>
        <v>0.58823529411764708</v>
      </c>
      <c r="S19" s="74"/>
    </row>
    <row r="20" spans="1:19" x14ac:dyDescent="0.6">
      <c r="A20" s="71"/>
      <c r="B20" s="4">
        <v>42552</v>
      </c>
      <c r="C20" s="6" t="s">
        <v>46</v>
      </c>
      <c r="D20" s="24" t="s">
        <v>22</v>
      </c>
      <c r="E20" s="6" t="s">
        <v>14</v>
      </c>
      <c r="F20" s="43" t="s">
        <v>15</v>
      </c>
      <c r="G20" s="40"/>
      <c r="H20" s="64">
        <v>53.3</v>
      </c>
      <c r="I20" s="28">
        <v>46</v>
      </c>
      <c r="J20" s="32">
        <v>9</v>
      </c>
      <c r="K20" s="28">
        <v>25</v>
      </c>
      <c r="L20" s="28">
        <v>12</v>
      </c>
      <c r="M20" s="18">
        <v>14</v>
      </c>
      <c r="O20" s="51">
        <f>I20/H20</f>
        <v>0.8630393996247655</v>
      </c>
      <c r="P20" s="52">
        <f>J20/H20</f>
        <v>0.16885553470919326</v>
      </c>
      <c r="Q20" s="52">
        <f>K20/H20</f>
        <v>0.46904315196998125</v>
      </c>
      <c r="R20" s="53">
        <f>L20/H20</f>
        <v>0.22514071294559101</v>
      </c>
      <c r="S20" s="74"/>
    </row>
    <row r="21" spans="1:19" x14ac:dyDescent="0.6">
      <c r="A21" s="71"/>
      <c r="B21" s="4">
        <v>42583</v>
      </c>
      <c r="C21" s="6" t="s">
        <v>47</v>
      </c>
      <c r="D21" s="24" t="s">
        <v>22</v>
      </c>
      <c r="E21" s="6" t="s">
        <v>14</v>
      </c>
      <c r="F21" s="43" t="s">
        <v>16</v>
      </c>
      <c r="G21" s="40"/>
      <c r="H21" s="64">
        <v>54.55</v>
      </c>
      <c r="I21" s="28">
        <v>56</v>
      </c>
      <c r="J21" s="32">
        <v>11</v>
      </c>
      <c r="K21" s="28">
        <v>27</v>
      </c>
      <c r="L21" s="28">
        <v>18</v>
      </c>
      <c r="M21" s="18">
        <v>16</v>
      </c>
      <c r="O21" s="51">
        <f>I21/H21</f>
        <v>1.0265811182401468</v>
      </c>
      <c r="P21" s="52">
        <f>J21/H21</f>
        <v>0.20164986251145739</v>
      </c>
      <c r="Q21" s="52">
        <f>K21/H21</f>
        <v>0.49495875343721357</v>
      </c>
      <c r="R21" s="53">
        <f>L21/H21</f>
        <v>0.32997250229147573</v>
      </c>
      <c r="S21" s="74"/>
    </row>
    <row r="22" spans="1:19" x14ac:dyDescent="0.6">
      <c r="A22" s="71"/>
      <c r="B22" s="4">
        <v>42644</v>
      </c>
      <c r="C22" s="6" t="s">
        <v>48</v>
      </c>
      <c r="D22" s="24" t="s">
        <v>22</v>
      </c>
      <c r="E22" s="6" t="s">
        <v>14</v>
      </c>
      <c r="F22" s="43" t="s">
        <v>16</v>
      </c>
      <c r="G22" s="40"/>
      <c r="H22" s="64">
        <v>62</v>
      </c>
      <c r="I22" s="28">
        <v>62</v>
      </c>
      <c r="J22" s="32">
        <v>13</v>
      </c>
      <c r="K22" s="28">
        <v>30</v>
      </c>
      <c r="L22" s="28">
        <v>19</v>
      </c>
      <c r="M22" s="18">
        <v>18</v>
      </c>
      <c r="O22" s="51">
        <f>I22/H22</f>
        <v>1</v>
      </c>
      <c r="P22" s="52">
        <f>J22/H22</f>
        <v>0.20967741935483872</v>
      </c>
      <c r="Q22" s="52">
        <f>K22/H22</f>
        <v>0.4838709677419355</v>
      </c>
      <c r="R22" s="53">
        <f>L22/H22</f>
        <v>0.30645161290322581</v>
      </c>
      <c r="S22" s="74"/>
    </row>
    <row r="23" spans="1:19" x14ac:dyDescent="0.6">
      <c r="A23" s="71"/>
      <c r="B23" s="4">
        <v>42675</v>
      </c>
      <c r="C23" s="6" t="s">
        <v>49</v>
      </c>
      <c r="D23" s="24" t="s">
        <v>22</v>
      </c>
      <c r="E23" s="6" t="s">
        <v>14</v>
      </c>
      <c r="F23" s="43" t="s">
        <v>15</v>
      </c>
      <c r="G23" s="40"/>
      <c r="H23" s="64">
        <v>71</v>
      </c>
      <c r="I23" s="28">
        <v>73</v>
      </c>
      <c r="J23" s="32">
        <v>15</v>
      </c>
      <c r="K23" s="28">
        <v>34</v>
      </c>
      <c r="L23" s="28">
        <v>24</v>
      </c>
      <c r="M23" s="18">
        <v>20</v>
      </c>
      <c r="O23" s="51">
        <f>I23/H23</f>
        <v>1.028169014084507</v>
      </c>
      <c r="P23" s="52">
        <f>J23/H23</f>
        <v>0.21126760563380281</v>
      </c>
      <c r="Q23" s="52">
        <f>K23/H23</f>
        <v>0.47887323943661969</v>
      </c>
      <c r="R23" s="53">
        <f>L23/H23</f>
        <v>0.3380281690140845</v>
      </c>
      <c r="S23" s="74"/>
    </row>
    <row r="24" spans="1:19" x14ac:dyDescent="0.6">
      <c r="A24" s="71"/>
      <c r="B24" s="4">
        <v>42705</v>
      </c>
      <c r="C24" s="6" t="s">
        <v>50</v>
      </c>
      <c r="D24" s="24" t="s">
        <v>21</v>
      </c>
      <c r="E24" s="6" t="s">
        <v>14</v>
      </c>
      <c r="F24" s="43" t="s">
        <v>16</v>
      </c>
      <c r="G24" s="40"/>
      <c r="H24" s="64">
        <v>42.04</v>
      </c>
      <c r="I24" s="28">
        <v>49</v>
      </c>
      <c r="J24" s="32">
        <v>8</v>
      </c>
      <c r="K24" s="28">
        <v>24</v>
      </c>
      <c r="L24" s="28">
        <v>17</v>
      </c>
      <c r="M24" s="18">
        <v>10</v>
      </c>
      <c r="O24" s="51">
        <f>I24/H24</f>
        <v>1.1655566127497621</v>
      </c>
      <c r="P24" s="52">
        <f>J24/H24</f>
        <v>0.19029495718363465</v>
      </c>
      <c r="Q24" s="52">
        <f>K24/H24</f>
        <v>0.57088487155090395</v>
      </c>
      <c r="R24" s="53">
        <f>L24/H24</f>
        <v>0.40437678401522359</v>
      </c>
      <c r="S24" s="74"/>
    </row>
    <row r="25" spans="1:19" x14ac:dyDescent="0.6">
      <c r="A25" s="71"/>
      <c r="B25" s="4">
        <v>42736</v>
      </c>
      <c r="C25" s="6" t="s">
        <v>51</v>
      </c>
      <c r="D25" s="24" t="s">
        <v>22</v>
      </c>
      <c r="E25" s="6" t="s">
        <v>17</v>
      </c>
      <c r="F25" s="43" t="s">
        <v>15</v>
      </c>
      <c r="G25" s="40"/>
      <c r="H25" s="64">
        <v>32</v>
      </c>
      <c r="I25" s="28">
        <v>30</v>
      </c>
      <c r="J25" s="32">
        <v>6</v>
      </c>
      <c r="K25" s="28">
        <v>15</v>
      </c>
      <c r="L25" s="28">
        <v>9</v>
      </c>
      <c r="M25" s="18">
        <v>8</v>
      </c>
      <c r="O25" s="51">
        <f>I25/H25</f>
        <v>0.9375</v>
      </c>
      <c r="P25" s="52">
        <f>J25/H25</f>
        <v>0.1875</v>
      </c>
      <c r="Q25" s="52">
        <f>K25/H25</f>
        <v>0.46875</v>
      </c>
      <c r="R25" s="53">
        <f>L25/H25</f>
        <v>0.28125</v>
      </c>
      <c r="S25" s="74"/>
    </row>
    <row r="26" spans="1:19" x14ac:dyDescent="0.6">
      <c r="A26" s="71"/>
      <c r="B26" s="4">
        <v>42794</v>
      </c>
      <c r="C26" s="6" t="s">
        <v>52</v>
      </c>
      <c r="D26" s="24" t="s">
        <v>22</v>
      </c>
      <c r="E26" s="6" t="s">
        <v>17</v>
      </c>
      <c r="F26" s="43" t="s">
        <v>16</v>
      </c>
      <c r="G26" s="40"/>
      <c r="H26" s="64">
        <v>50.2</v>
      </c>
      <c r="I26" s="28">
        <v>45</v>
      </c>
      <c r="J26" s="32">
        <v>9</v>
      </c>
      <c r="K26" s="28">
        <v>23</v>
      </c>
      <c r="L26" s="28">
        <v>13</v>
      </c>
      <c r="M26" s="18">
        <v>14</v>
      </c>
      <c r="O26" s="51">
        <f>I26/H26</f>
        <v>0.89641434262948205</v>
      </c>
      <c r="P26" s="52">
        <f>J26/H26</f>
        <v>0.17928286852589639</v>
      </c>
      <c r="Q26" s="52">
        <f>K26/H26</f>
        <v>0.45816733067729082</v>
      </c>
      <c r="R26" s="53">
        <f>L26/H26</f>
        <v>0.25896414342629481</v>
      </c>
      <c r="S26" s="74"/>
    </row>
    <row r="27" spans="1:19" x14ac:dyDescent="0.6">
      <c r="A27" s="71"/>
      <c r="B27" s="4">
        <v>42795</v>
      </c>
      <c r="C27" s="6" t="s">
        <v>53</v>
      </c>
      <c r="D27" s="24" t="s">
        <v>21</v>
      </c>
      <c r="E27" s="6" t="s">
        <v>14</v>
      </c>
      <c r="F27" s="43" t="s">
        <v>16</v>
      </c>
      <c r="G27" s="40"/>
      <c r="H27" s="64">
        <v>55</v>
      </c>
      <c r="I27" s="28">
        <v>93</v>
      </c>
      <c r="J27" s="32">
        <v>19</v>
      </c>
      <c r="K27" s="28">
        <v>46</v>
      </c>
      <c r="L27" s="28">
        <v>28</v>
      </c>
      <c r="M27" s="18">
        <v>16</v>
      </c>
      <c r="O27" s="51">
        <f>I27/H27</f>
        <v>1.6909090909090909</v>
      </c>
      <c r="P27" s="52">
        <f>J27/H27</f>
        <v>0.34545454545454546</v>
      </c>
      <c r="Q27" s="52">
        <f>K27/H27</f>
        <v>0.83636363636363631</v>
      </c>
      <c r="R27" s="53">
        <f>L27/H27</f>
        <v>0.50909090909090904</v>
      </c>
      <c r="S27" s="74"/>
    </row>
    <row r="28" spans="1:19" x14ac:dyDescent="0.6">
      <c r="A28" s="71"/>
      <c r="B28" s="4">
        <v>42856</v>
      </c>
      <c r="C28" s="6" t="s">
        <v>54</v>
      </c>
      <c r="D28" s="24" t="s">
        <v>21</v>
      </c>
      <c r="E28" s="6" t="s">
        <v>17</v>
      </c>
      <c r="F28" s="43" t="s">
        <v>16</v>
      </c>
      <c r="G28" s="40"/>
      <c r="H28" s="64">
        <v>45</v>
      </c>
      <c r="I28" s="28">
        <v>79</v>
      </c>
      <c r="J28" s="32">
        <v>15</v>
      </c>
      <c r="K28" s="28">
        <v>40</v>
      </c>
      <c r="L28" s="28">
        <v>24</v>
      </c>
      <c r="M28" s="18">
        <v>14</v>
      </c>
      <c r="O28" s="51">
        <f>I28/H28</f>
        <v>1.7555555555555555</v>
      </c>
      <c r="P28" s="52">
        <f>J28/H28</f>
        <v>0.33333333333333331</v>
      </c>
      <c r="Q28" s="52">
        <f>K28/H28</f>
        <v>0.88888888888888884</v>
      </c>
      <c r="R28" s="53">
        <f>L28/H28</f>
        <v>0.53333333333333333</v>
      </c>
      <c r="S28" s="74"/>
    </row>
    <row r="29" spans="1:19" x14ac:dyDescent="0.6">
      <c r="A29" s="71"/>
      <c r="B29" s="4">
        <v>42887</v>
      </c>
      <c r="C29" s="6" t="s">
        <v>55</v>
      </c>
      <c r="D29" s="24" t="s">
        <v>22</v>
      </c>
      <c r="E29" s="6" t="s">
        <v>17</v>
      </c>
      <c r="F29" s="43" t="s">
        <v>16</v>
      </c>
      <c r="G29" s="40"/>
      <c r="H29" s="64">
        <v>56</v>
      </c>
      <c r="I29" s="28">
        <v>55</v>
      </c>
      <c r="J29" s="32">
        <v>11</v>
      </c>
      <c r="K29" s="28">
        <v>26</v>
      </c>
      <c r="L29" s="28">
        <v>18</v>
      </c>
      <c r="M29" s="18">
        <v>16</v>
      </c>
      <c r="O29" s="51">
        <f>I29/H29</f>
        <v>0.9821428571428571</v>
      </c>
      <c r="P29" s="52">
        <f>J29/H29</f>
        <v>0.19642857142857142</v>
      </c>
      <c r="Q29" s="52">
        <f>K29/H29</f>
        <v>0.4642857142857143</v>
      </c>
      <c r="R29" s="53">
        <f>L29/H29</f>
        <v>0.32142857142857145</v>
      </c>
      <c r="S29" s="74"/>
    </row>
    <row r="30" spans="1:19" x14ac:dyDescent="0.6">
      <c r="A30" s="71"/>
      <c r="B30" s="4">
        <v>42946</v>
      </c>
      <c r="C30" s="6" t="s">
        <v>56</v>
      </c>
      <c r="D30" s="24" t="s">
        <v>22</v>
      </c>
      <c r="E30" s="6" t="s">
        <v>17</v>
      </c>
      <c r="F30" s="43" t="s">
        <v>16</v>
      </c>
      <c r="G30" s="40"/>
      <c r="H30" s="64">
        <v>56</v>
      </c>
      <c r="I30" s="28">
        <v>45</v>
      </c>
      <c r="J30" s="32">
        <v>8</v>
      </c>
      <c r="K30" s="28">
        <v>22</v>
      </c>
      <c r="L30" s="28">
        <v>15</v>
      </c>
      <c r="M30" s="18">
        <v>14</v>
      </c>
      <c r="O30" s="51">
        <f>I30/H30</f>
        <v>0.8035714285714286</v>
      </c>
      <c r="P30" s="52">
        <f>J30/H30</f>
        <v>0.14285714285714285</v>
      </c>
      <c r="Q30" s="52">
        <f>K30/H30</f>
        <v>0.39285714285714285</v>
      </c>
      <c r="R30" s="53">
        <f>L30/H30</f>
        <v>0.26785714285714285</v>
      </c>
      <c r="S30" s="74"/>
    </row>
    <row r="31" spans="1:19" x14ac:dyDescent="0.6">
      <c r="A31" s="71"/>
      <c r="B31" s="4">
        <v>42948</v>
      </c>
      <c r="C31" s="6" t="s">
        <v>57</v>
      </c>
      <c r="D31" s="24" t="s">
        <v>21</v>
      </c>
      <c r="E31" s="6" t="s">
        <v>17</v>
      </c>
      <c r="F31" s="43" t="s">
        <v>16</v>
      </c>
      <c r="G31" s="40"/>
      <c r="H31" s="64">
        <v>61</v>
      </c>
      <c r="I31" s="28">
        <v>58</v>
      </c>
      <c r="J31" s="32">
        <v>14</v>
      </c>
      <c r="K31" s="28">
        <v>29</v>
      </c>
      <c r="L31" s="28">
        <v>15</v>
      </c>
      <c r="M31" s="18">
        <v>18</v>
      </c>
      <c r="O31" s="51">
        <f>I31/H31</f>
        <v>0.95081967213114749</v>
      </c>
      <c r="P31" s="52">
        <f>J31/H31</f>
        <v>0.22950819672131148</v>
      </c>
      <c r="Q31" s="52">
        <f>K31/H31</f>
        <v>0.47540983606557374</v>
      </c>
      <c r="R31" s="53">
        <f>L31/H31</f>
        <v>0.24590163934426229</v>
      </c>
      <c r="S31" s="74"/>
    </row>
    <row r="32" spans="1:19" x14ac:dyDescent="0.6">
      <c r="A32" s="71"/>
      <c r="B32" s="4">
        <v>43009</v>
      </c>
      <c r="C32" s="6" t="s">
        <v>58</v>
      </c>
      <c r="D32" s="24" t="s">
        <v>21</v>
      </c>
      <c r="E32" s="6" t="s">
        <v>17</v>
      </c>
      <c r="F32" s="43" t="s">
        <v>15</v>
      </c>
      <c r="G32" s="40"/>
      <c r="H32" s="64">
        <v>67.5</v>
      </c>
      <c r="I32" s="28">
        <v>129</v>
      </c>
      <c r="J32" s="32">
        <v>25</v>
      </c>
      <c r="K32" s="28">
        <v>65</v>
      </c>
      <c r="L32" s="28">
        <v>39</v>
      </c>
      <c r="M32" s="18">
        <v>20</v>
      </c>
      <c r="O32" s="51">
        <f>I32/H32</f>
        <v>1.9111111111111112</v>
      </c>
      <c r="P32" s="52">
        <f>J32/H32</f>
        <v>0.37037037037037035</v>
      </c>
      <c r="Q32" s="52">
        <f>K32/H32</f>
        <v>0.96296296296296291</v>
      </c>
      <c r="R32" s="53">
        <f>L32/H32</f>
        <v>0.57777777777777772</v>
      </c>
      <c r="S32" s="74"/>
    </row>
    <row r="33" spans="1:19" x14ac:dyDescent="0.6">
      <c r="A33" s="71"/>
      <c r="B33" s="4">
        <v>43040</v>
      </c>
      <c r="C33" s="6" t="s">
        <v>59</v>
      </c>
      <c r="D33" s="24" t="s">
        <v>22</v>
      </c>
      <c r="E33" s="6" t="s">
        <v>17</v>
      </c>
      <c r="F33" s="43" t="s">
        <v>16</v>
      </c>
      <c r="G33" s="40"/>
      <c r="H33" s="64">
        <v>75.040000000000006</v>
      </c>
      <c r="I33" s="28">
        <v>104</v>
      </c>
      <c r="J33" s="32">
        <v>21</v>
      </c>
      <c r="K33" s="28">
        <v>51</v>
      </c>
      <c r="L33" s="28">
        <v>32</v>
      </c>
      <c r="M33" s="18">
        <v>22</v>
      </c>
      <c r="O33" s="51">
        <f>I33/H33</f>
        <v>1.3859275053304903</v>
      </c>
      <c r="P33" s="52">
        <f>J33/H33</f>
        <v>0.27985074626865669</v>
      </c>
      <c r="Q33" s="52">
        <f>K33/H33</f>
        <v>0.67963752665245192</v>
      </c>
      <c r="R33" s="53">
        <f>L33/H33</f>
        <v>0.42643923240938164</v>
      </c>
      <c r="S33" s="74"/>
    </row>
    <row r="34" spans="1:19" ht="13.75" thickBot="1" x14ac:dyDescent="0.75">
      <c r="A34" s="71"/>
      <c r="B34" s="7">
        <v>43070</v>
      </c>
      <c r="C34" s="8" t="s">
        <v>60</v>
      </c>
      <c r="D34" s="25" t="s">
        <v>21</v>
      </c>
      <c r="E34" s="8" t="s">
        <v>17</v>
      </c>
      <c r="F34" s="44" t="s">
        <v>15</v>
      </c>
      <c r="G34" s="40"/>
      <c r="H34" s="65">
        <v>49.32</v>
      </c>
      <c r="I34" s="29">
        <v>54</v>
      </c>
      <c r="J34" s="33">
        <v>11</v>
      </c>
      <c r="K34" s="29">
        <v>26</v>
      </c>
      <c r="L34" s="29">
        <v>17</v>
      </c>
      <c r="M34" s="19">
        <v>14</v>
      </c>
      <c r="O34" s="54">
        <f>I34/H34</f>
        <v>1.0948905109489051</v>
      </c>
      <c r="P34" s="55">
        <f>J34/H34</f>
        <v>0.22303325223033252</v>
      </c>
      <c r="Q34" s="55">
        <f>K34/H34</f>
        <v>0.52716950527169504</v>
      </c>
      <c r="R34" s="56">
        <f>L34/H34</f>
        <v>0.34468775344687752</v>
      </c>
      <c r="S34" s="74"/>
    </row>
    <row r="35" spans="1:19" ht="14.5" thickTop="1" thickBot="1" x14ac:dyDescent="0.75">
      <c r="A35" s="77"/>
      <c r="B35" s="78"/>
      <c r="C35" s="78"/>
      <c r="D35" s="78"/>
      <c r="E35" s="78"/>
      <c r="F35" s="78"/>
      <c r="G35" s="79"/>
      <c r="H35" s="78"/>
      <c r="I35" s="78"/>
      <c r="J35" s="78"/>
      <c r="K35" s="78"/>
      <c r="L35" s="78"/>
      <c r="M35" s="78"/>
      <c r="N35" s="79"/>
      <c r="O35" s="80"/>
      <c r="P35" s="78"/>
      <c r="Q35" s="78"/>
      <c r="R35" s="78"/>
      <c r="S35" s="81"/>
    </row>
    <row r="36" spans="1:19" ht="13.75" thickTop="1" x14ac:dyDescent="0.6"/>
  </sheetData>
  <sortState ref="A5:V34">
    <sortCondition ref="B5:B34"/>
  </sortState>
  <mergeCells count="2">
    <mergeCell ref="O3:R3"/>
    <mergeCell ref="H3:M3"/>
  </mergeCells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F5" sqref="F5"/>
    </sheetView>
  </sheetViews>
  <sheetFormatPr defaultRowHeight="13" x14ac:dyDescent="0.6"/>
  <cols>
    <col min="1" max="1" width="8.7265625" style="2"/>
    <col min="2" max="2" width="3.7265625" style="1" customWidth="1"/>
    <col min="3" max="16384" width="8.7265625" style="1"/>
  </cols>
  <sheetData>
    <row r="2" spans="1:3" x14ac:dyDescent="0.6">
      <c r="B2" s="1" t="s">
        <v>11</v>
      </c>
    </row>
    <row r="3" spans="1:3" x14ac:dyDescent="0.6">
      <c r="C3" s="1" t="s">
        <v>2</v>
      </c>
    </row>
    <row r="4" spans="1:3" x14ac:dyDescent="0.6">
      <c r="C4" s="1" t="s">
        <v>6</v>
      </c>
    </row>
    <row r="5" spans="1:3" x14ac:dyDescent="0.6">
      <c r="C5" s="1" t="s">
        <v>7</v>
      </c>
    </row>
    <row r="6" spans="1:3" x14ac:dyDescent="0.6">
      <c r="A6" s="2" t="s">
        <v>12</v>
      </c>
      <c r="C6" s="1" t="s">
        <v>3</v>
      </c>
    </row>
    <row r="7" spans="1:3" x14ac:dyDescent="0.6">
      <c r="A7" s="2" t="s">
        <v>12</v>
      </c>
      <c r="C7" s="1" t="s">
        <v>4</v>
      </c>
    </row>
    <row r="8" spans="1:3" x14ac:dyDescent="0.6">
      <c r="C8" s="1" t="s">
        <v>5</v>
      </c>
    </row>
    <row r="9" spans="1:3" x14ac:dyDescent="0.6">
      <c r="C9" s="1" t="s">
        <v>8</v>
      </c>
    </row>
    <row r="10" spans="1:3" x14ac:dyDescent="0.6">
      <c r="C10" s="1" t="s">
        <v>9</v>
      </c>
    </row>
    <row r="11" spans="1:3" x14ac:dyDescent="0.6">
      <c r="C11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Data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Admin</cp:lastModifiedBy>
  <cp:lastPrinted>2001-08-17T03:08:13Z</cp:lastPrinted>
  <dcterms:created xsi:type="dcterms:W3CDTF">2015-07-04T22:57:10Z</dcterms:created>
  <dcterms:modified xsi:type="dcterms:W3CDTF">2018-09-19T20:19:27Z</dcterms:modified>
</cp:coreProperties>
</file>