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<sst xmlns="http://schemas.openxmlformats.org/spreadsheetml/2006/main" count="781" uniqueCount="38">
  <si>
    <t>MONTHLY EMPLOYEE ATTENDANCE SHEET TEMPLATE</t>
  </si>
  <si>
    <t xml:space="preserve"> </t>
  </si>
  <si>
    <t>PREPARED BY</t>
  </si>
  <si>
    <t>MONTH AND YEAR</t>
  </si>
  <si>
    <t>BUSINESS NAME</t>
  </si>
  <si>
    <t>V.HARSHINI</t>
  </si>
  <si>
    <t>ACHU &amp; C0</t>
  </si>
  <si>
    <t>In the box for each day of the week, 
type in the corresponding letter 
to indicate attendance status.</t>
  </si>
  <si>
    <t>EMPLOYEE ATTENDED</t>
  </si>
  <si>
    <t>Y</t>
  </si>
  <si>
    <t>SICK / PTO</t>
  </si>
  <si>
    <t>P</t>
  </si>
  <si>
    <t>UNPAID PTO</t>
  </si>
  <si>
    <t>U</t>
  </si>
  <si>
    <t>NO SHOW / 
NO CALL</t>
  </si>
  <si>
    <t>N</t>
  </si>
  <si>
    <t>NON-WORKING / PUBLIC HOLIDAY</t>
  </si>
  <si>
    <t>H</t>
  </si>
  <si>
    <t xml:space="preserve">REPORT FOR: </t>
  </si>
  <si>
    <t>MONTH</t>
  </si>
  <si>
    <t>Luiza Leveque</t>
  </si>
  <si>
    <t>Sales Associate</t>
  </si>
  <si>
    <t>Sales</t>
  </si>
  <si>
    <t xml:space="preserve">REPORT TOTALS </t>
  </si>
  <si>
    <t>Attended:</t>
  </si>
  <si>
    <t>Sick/PTO:</t>
  </si>
  <si>
    <t>Unpaid Leave:</t>
  </si>
  <si>
    <t>Holiday/Non-work:</t>
  </si>
  <si>
    <t>No Show / No Call:</t>
  </si>
  <si>
    <t>Attendance %:</t>
  </si>
  <si>
    <t>Suman Shine</t>
  </si>
  <si>
    <t>Project Manager</t>
  </si>
  <si>
    <t>Engineering</t>
  </si>
  <si>
    <t>Hiranur Fabbri</t>
  </si>
  <si>
    <t>Senior Project Manager</t>
  </si>
  <si>
    <t>Employee Name</t>
  </si>
  <si>
    <t>Employee Title</t>
  </si>
  <si>
    <t>Department 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</si>
</sst>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mmmm\-yyyy"/>
  </numFmts>
  <fonts count="38">
    <font>
      <sz val="11"/>
      <color theme="1"/>
      <name val="Calibri"/>
      <charset val="134"/>
      <scheme val="minor"/>
    </font>
    <font>
      <sz val="12"/>
      <color theme="1"/>
      <name val="Century Gothic"/>
      <charset val="134"/>
    </font>
    <font>
      <b/>
      <sz val="28"/>
      <color theme="1" tint="0.349986266670736"/>
      <name val="Century Gothic"/>
      <charset val="134"/>
    </font>
    <font>
      <sz val="9"/>
      <color theme="1"/>
      <name val="Century Gothic"/>
      <charset val="134"/>
    </font>
    <font>
      <sz val="10"/>
      <color theme="1"/>
      <name val="Century Gothic"/>
      <charset val="134"/>
    </font>
    <font>
      <sz val="11"/>
      <color theme="1"/>
      <name val="Century Gothic"/>
      <charset val="134"/>
    </font>
    <font>
      <sz val="14"/>
      <color theme="1"/>
      <name val="Century Gothic"/>
      <charset val="134"/>
    </font>
    <font>
      <i/>
      <sz val="12"/>
      <color theme="1"/>
      <name val="Century Gothic"/>
      <charset val="134"/>
    </font>
    <font>
      <b/>
      <sz val="16"/>
      <color theme="1"/>
      <name val="Century Gothic"/>
      <charset val="134"/>
    </font>
    <font>
      <b/>
      <sz val="12"/>
      <color theme="8" tint="0.799981688894314"/>
      <name val="Century Gothic"/>
      <charset val="134"/>
    </font>
    <font>
      <sz val="16"/>
      <color theme="8" tint="-0.249977111117893"/>
      <name val="Century Gothic"/>
      <charset val="134"/>
    </font>
    <font>
      <sz val="12"/>
      <color theme="8" tint="-0.249977111117893"/>
      <name val="Century Gothic"/>
      <charset val="134"/>
    </font>
    <font>
      <i/>
      <sz val="9"/>
      <color theme="1"/>
      <name val="Century Gothic"/>
      <charset val="134"/>
    </font>
    <font>
      <b/>
      <sz val="8.5"/>
      <color theme="8" tint="-0.249977111117893"/>
      <name val="Century Gothic"/>
      <charset val="134"/>
    </font>
    <font>
      <sz val="9"/>
      <color theme="8" tint="-0.249977111117893"/>
      <name val="Century Gothic"/>
      <charset val="134"/>
    </font>
    <font>
      <b/>
      <sz val="12"/>
      <color theme="8" tint="-0.499984740745262"/>
      <name val="Century Gothic"/>
      <charset val="134"/>
    </font>
    <font>
      <sz val="8.5"/>
      <color theme="8" tint="-0.249977111117893"/>
      <name val="Century Gothic"/>
      <charset val="134"/>
    </font>
    <font>
      <sz val="10"/>
      <color rgb="FF000000"/>
      <name val="Century Gothic"/>
      <charset val="134"/>
    </font>
    <font>
      <sz val="12"/>
      <name val="Century Gothic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C1EFE9"/>
        <bgColor indexed="64"/>
      </patternFill>
    </fill>
    <fill>
      <patternFill patternType="solid">
        <fgColor rgb="FF03A9F4"/>
        <bgColor rgb="FF03A9F4"/>
      </patternFill>
    </fill>
    <fill>
      <patternFill patternType="solid">
        <fgColor theme="8" tint="-0.249977111117893"/>
        <bgColor rgb="FFFFE082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799981688894314"/>
        <bgColor rgb="FFFFE082"/>
      </patternFill>
    </fill>
    <fill>
      <patternFill patternType="solid">
        <fgColor theme="0"/>
        <bgColor rgb="FFFFE082"/>
      </patternFill>
    </fill>
    <fill>
      <patternFill patternType="solid">
        <fgColor theme="0" tint="-0.149998474074526"/>
        <bgColor rgb="FFFFE082"/>
      </patternFill>
    </fill>
    <fill>
      <patternFill patternType="solid">
        <fgColor theme="0" tint="-0.149998474074526"/>
        <bgColor rgb="FF03A9F4"/>
      </patternFill>
    </fill>
    <fill>
      <patternFill patternType="solid">
        <fgColor theme="0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0" tint="-0.0499893185216834"/>
        <bgColor rgb="FFEFEFEF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0" tint="-0.149998474074526"/>
        <bgColor rgb="FFCCCCCC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46592608417"/>
      </left>
      <right/>
      <top style="medium">
        <color theme="0" tint="-0.249977111117893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medium">
        <color theme="0" tint="-0.249977111117893"/>
      </top>
      <bottom style="thin">
        <color theme="0" tint="-0.249946592608417"/>
      </bottom>
      <diagonal/>
    </border>
    <border>
      <left/>
      <right/>
      <top style="medium">
        <color theme="0" tint="-0.249977111117893"/>
      </top>
      <bottom style="thin">
        <color theme="0" tint="-0.249946592608417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dashed">
        <color theme="0" tint="-0.249977111117893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dashed">
        <color theme="0" tint="-0.249977111117893"/>
      </bottom>
      <diagonal/>
    </border>
    <border>
      <left style="thin">
        <color theme="0" tint="-0.249946592608417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theme="0" tint="-0.249977111117893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theme="0" tint="-0.249977111117893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46592608417"/>
      </bottom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24" applyNumberFormat="0" applyAlignment="0" applyProtection="0">
      <alignment vertical="center"/>
    </xf>
    <xf numFmtId="0" fontId="28" fillId="21" borderId="25" applyNumberFormat="0" applyAlignment="0" applyProtection="0">
      <alignment vertical="center"/>
    </xf>
    <xf numFmtId="0" fontId="29" fillId="21" borderId="24" applyNumberFormat="0" applyAlignment="0" applyProtection="0">
      <alignment vertical="center"/>
    </xf>
    <xf numFmtId="0" fontId="30" fillId="22" borderId="26" applyNumberFormat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/>
    <xf numFmtId="0" fontId="0" fillId="0" borderId="0" xfId="0" applyAlignment="1">
      <alignment vertical="center" wrapText="1"/>
    </xf>
    <xf numFmtId="0" fontId="5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center"/>
    </xf>
    <xf numFmtId="0" fontId="6" fillId="2" borderId="1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 indent="1"/>
    </xf>
    <xf numFmtId="178" fontId="6" fillId="2" borderId="1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 indent="1"/>
    </xf>
    <xf numFmtId="0" fontId="1" fillId="3" borderId="6" xfId="0" applyFont="1" applyFill="1" applyBorder="1" applyAlignment="1">
      <alignment horizontal="left" vertical="center" wrapText="1" indent="1"/>
    </xf>
    <xf numFmtId="0" fontId="8" fillId="4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right" vertical="center"/>
    </xf>
    <xf numFmtId="0" fontId="10" fillId="6" borderId="9" xfId="0" applyFont="1" applyFill="1" applyBorder="1" applyAlignment="1">
      <alignment horizontal="left" vertical="center" indent="1"/>
    </xf>
    <xf numFmtId="0" fontId="10" fillId="6" borderId="10" xfId="0" applyFont="1" applyFill="1" applyBorder="1" applyAlignment="1">
      <alignment horizontal="left" vertical="center" indent="1"/>
    </xf>
    <xf numFmtId="0" fontId="11" fillId="7" borderId="8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left" vertical="center" wrapText="1" indent="1"/>
    </xf>
    <xf numFmtId="0" fontId="8" fillId="9" borderId="8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left" vertical="center" wrapText="1" indent="1"/>
    </xf>
    <xf numFmtId="0" fontId="13" fillId="0" borderId="0" xfId="0" applyFont="1" applyFill="1" applyAlignment="1">
      <alignment vertical="center"/>
    </xf>
    <xf numFmtId="0" fontId="14" fillId="11" borderId="13" xfId="0" applyFont="1" applyFill="1" applyBorder="1" applyAlignment="1">
      <alignment horizontal="left" vertical="center" indent="1"/>
    </xf>
    <xf numFmtId="0" fontId="14" fillId="11" borderId="14" xfId="0" applyFont="1" applyFill="1" applyBorder="1" applyAlignment="1">
      <alignment horizontal="left" vertical="center" indent="1"/>
    </xf>
    <xf numFmtId="0" fontId="13" fillId="12" borderId="15" xfId="0" applyFont="1" applyFill="1" applyBorder="1" applyAlignment="1">
      <alignment horizontal="right" vertical="center"/>
    </xf>
    <xf numFmtId="0" fontId="3" fillId="13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/>
    </xf>
    <xf numFmtId="0" fontId="15" fillId="13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8" borderId="12" xfId="0" applyFont="1" applyFill="1" applyBorder="1" applyAlignment="1">
      <alignment horizontal="left" vertical="center" wrapText="1" indent="1"/>
    </xf>
    <xf numFmtId="0" fontId="8" fillId="9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/>
    <xf numFmtId="0" fontId="16" fillId="0" borderId="0" xfId="0" applyFont="1" applyFill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0" fontId="6" fillId="2" borderId="18" xfId="0" applyFont="1" applyFill="1" applyBorder="1" applyAlignment="1">
      <alignment horizontal="left" vertical="center" indent="1"/>
    </xf>
    <xf numFmtId="0" fontId="17" fillId="0" borderId="0" xfId="0" applyFont="1" applyFill="1" applyAlignment="1"/>
    <xf numFmtId="0" fontId="1" fillId="6" borderId="5" xfId="0" applyFont="1" applyFill="1" applyBorder="1" applyAlignment="1">
      <alignment horizontal="left" vertical="center" wrapText="1" indent="1"/>
    </xf>
    <xf numFmtId="0" fontId="1" fillId="6" borderId="19" xfId="0" applyFont="1" applyFill="1" applyBorder="1" applyAlignment="1">
      <alignment horizontal="left" vertical="center" wrapText="1" indent="1"/>
    </xf>
    <xf numFmtId="0" fontId="8" fillId="0" borderId="7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left" vertical="center" wrapText="1" indent="1"/>
    </xf>
    <xf numFmtId="0" fontId="1" fillId="14" borderId="6" xfId="0" applyFont="1" applyFill="1" applyBorder="1" applyAlignment="1">
      <alignment horizontal="left" vertical="center" wrapText="1" indent="1"/>
    </xf>
    <xf numFmtId="0" fontId="8" fillId="15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horizontal="left" vertical="center" wrapText="1" indent="1"/>
    </xf>
    <xf numFmtId="0" fontId="18" fillId="18" borderId="20" xfId="0" applyFont="1" applyFill="1" applyBorder="1" applyAlignment="1">
      <alignment horizontal="center" vertical="center" wrapText="1"/>
    </xf>
    <xf numFmtId="9" fontId="15" fillId="13" borderId="16" xfId="0" applyNumberFormat="1" applyFont="1" applyFill="1" applyBorder="1" applyAlignment="1">
      <alignment horizontal="center" vertical="center"/>
    </xf>
    <xf numFmtId="0" fontId="13" fillId="13" borderId="16" xfId="0" applyFont="1" applyFill="1" applyBorder="1" applyAlignment="1">
      <alignment vertical="center"/>
    </xf>
    <xf numFmtId="0" fontId="13" fillId="13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left" vertical="center" wrapText="1" indent="1"/>
    </xf>
    <xf numFmtId="0" fontId="12" fillId="8" borderId="11" xfId="0" applyFont="1" applyFill="1" applyBorder="1" applyAlignment="1">
      <alignment horizontal="left" vertical="center" wrapText="1" indent="1"/>
    </xf>
    <xf numFmtId="0" fontId="16" fillId="13" borderId="16" xfId="0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ont>
        <color theme="7" tint="0.799981688894314"/>
      </font>
      <fill>
        <patternFill patternType="solid">
          <bgColor theme="7"/>
        </patternFill>
      </fill>
    </dxf>
    <dxf>
      <font>
        <color theme="0" tint="-0.249946592608417"/>
      </font>
      <fill>
        <patternFill patternType="solid">
          <bgColor theme="1" tint="0.249946592608417"/>
        </patternFill>
      </fill>
    </dxf>
    <dxf>
      <font>
        <color rgb="FFF9CBAD"/>
      </font>
      <fill>
        <patternFill patternType="solid">
          <bgColor rgb="FFF97239"/>
        </patternFill>
      </fill>
    </dxf>
    <dxf>
      <font>
        <color theme="8" tint="0.799981688894314"/>
      </font>
      <fill>
        <patternFill patternType="solid">
          <bgColor theme="8" tint="-0.249946592608417"/>
        </patternFill>
      </fill>
    </dxf>
    <dxf>
      <font>
        <color rgb="FFC1EFE9"/>
      </font>
      <fill>
        <patternFill patternType="solid">
          <bgColor rgb="FF05BAAA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J68"/>
  <sheetViews>
    <sheetView tabSelected="1" workbookViewId="0">
      <selection activeCell="D8" sqref="D8:E8"/>
    </sheetView>
  </sheetViews>
  <sheetFormatPr defaultColWidth="9.14285714285714" defaultRowHeight="15"/>
  <cols>
    <col min="4" max="4" width="8.85714285714286" customWidth="1"/>
    <col min="5" max="5" width="17.5714285714286" customWidth="1"/>
  </cols>
  <sheetData>
    <row r="2" ht="35.25" spans="2:36">
      <c r="B2" s="1"/>
      <c r="C2" s="2" t="s">
        <v>0</v>
      </c>
      <c r="D2" s="1"/>
      <c r="E2" s="3"/>
      <c r="F2" s="4"/>
      <c r="G2" s="1"/>
      <c r="H2" s="3"/>
      <c r="I2" s="3"/>
      <c r="J2" s="1"/>
      <c r="K2" s="1"/>
      <c r="L2" s="3"/>
      <c r="M2" s="3" t="s">
        <v>1</v>
      </c>
      <c r="N2" s="1"/>
      <c r="O2" s="1"/>
      <c r="P2" s="3"/>
      <c r="Q2" s="3"/>
      <c r="R2" s="41"/>
      <c r="S2" s="1"/>
      <c r="T2" s="3"/>
      <c r="U2" s="3"/>
      <c r="V2" s="41"/>
      <c r="W2" s="1"/>
      <c r="X2" s="41"/>
      <c r="Y2" s="1"/>
      <c r="Z2" s="1"/>
      <c r="AA2" s="1"/>
      <c r="AB2" s="1"/>
      <c r="AC2" s="1"/>
      <c r="AD2" s="1"/>
      <c r="AE2" s="1"/>
      <c r="AF2" s="1"/>
      <c r="AG2" s="1"/>
      <c r="AH2" s="41"/>
      <c r="AI2" s="1"/>
      <c r="AJ2" s="1"/>
    </row>
    <row r="3" ht="15.75" spans="1:36">
      <c r="A3" s="5"/>
      <c r="B3" s="1"/>
      <c r="C3" s="6" t="s">
        <v>2</v>
      </c>
      <c r="D3" s="6"/>
      <c r="E3" s="7" t="s">
        <v>3</v>
      </c>
      <c r="F3" s="7"/>
      <c r="G3" s="7"/>
      <c r="H3" s="6" t="s">
        <v>4</v>
      </c>
      <c r="I3" s="6"/>
      <c r="J3" s="6"/>
      <c r="K3" s="6"/>
      <c r="L3" s="6"/>
      <c r="M3" s="6"/>
      <c r="N3" s="6"/>
      <c r="O3" s="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ht="18.75" spans="2:36">
      <c r="B4" s="1"/>
      <c r="C4" s="8" t="s">
        <v>5</v>
      </c>
      <c r="D4" s="9"/>
      <c r="E4" s="10">
        <v>45292</v>
      </c>
      <c r="F4" s="11"/>
      <c r="G4" s="12"/>
      <c r="H4" s="8" t="s">
        <v>6</v>
      </c>
      <c r="I4" s="39"/>
      <c r="J4" s="39"/>
      <c r="K4" s="39"/>
      <c r="L4" s="39"/>
      <c r="M4" s="39"/>
      <c r="N4" s="39"/>
      <c r="O4" s="40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ht="15.75" spans="2:3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ht="20.25" spans="2:36">
      <c r="B6" s="1"/>
      <c r="C6" s="13" t="s">
        <v>7</v>
      </c>
      <c r="D6" s="13"/>
      <c r="E6" s="14"/>
      <c r="F6" s="15" t="s">
        <v>8</v>
      </c>
      <c r="G6" s="16"/>
      <c r="H6" s="17" t="s">
        <v>9</v>
      </c>
      <c r="I6" s="41"/>
      <c r="J6" s="42" t="s">
        <v>10</v>
      </c>
      <c r="K6" s="43"/>
      <c r="L6" s="44" t="s">
        <v>11</v>
      </c>
      <c r="M6" s="41"/>
      <c r="N6" s="45" t="s">
        <v>12</v>
      </c>
      <c r="O6" s="46"/>
      <c r="P6" s="47" t="s">
        <v>13</v>
      </c>
      <c r="Q6" s="41"/>
      <c r="R6" s="52" t="s">
        <v>14</v>
      </c>
      <c r="S6" s="53"/>
      <c r="T6" s="47" t="s">
        <v>15</v>
      </c>
      <c r="U6" s="41"/>
      <c r="V6" s="54" t="s">
        <v>16</v>
      </c>
      <c r="W6" s="54"/>
      <c r="X6" s="54"/>
      <c r="Y6" s="44" t="s">
        <v>17</v>
      </c>
      <c r="Z6" s="41"/>
      <c r="AA6" s="41"/>
      <c r="AB6" s="41"/>
      <c r="AC6" s="41"/>
      <c r="AD6" s="1"/>
      <c r="AE6" s="1"/>
      <c r="AF6" s="1"/>
      <c r="AG6" s="1"/>
      <c r="AH6" s="1"/>
      <c r="AI6" s="1"/>
      <c r="AJ6" s="1"/>
    </row>
    <row r="7" spans="2:3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ht="20.25" spans="2:36">
      <c r="B8" s="1"/>
      <c r="C8" s="18" t="s">
        <v>18</v>
      </c>
      <c r="D8" s="19" t="s">
        <v>19</v>
      </c>
      <c r="E8" s="20"/>
      <c r="F8" s="21">
        <v>1</v>
      </c>
      <c r="G8" s="21">
        <v>2</v>
      </c>
      <c r="H8" s="21">
        <v>3</v>
      </c>
      <c r="I8" s="21">
        <v>4</v>
      </c>
      <c r="J8" s="21">
        <v>5</v>
      </c>
      <c r="K8" s="21">
        <v>6</v>
      </c>
      <c r="L8" s="21">
        <v>7</v>
      </c>
      <c r="M8" s="21">
        <v>8</v>
      </c>
      <c r="N8" s="21">
        <v>9</v>
      </c>
      <c r="O8" s="21">
        <v>10</v>
      </c>
      <c r="P8" s="21">
        <v>11</v>
      </c>
      <c r="Q8" s="21">
        <v>12</v>
      </c>
      <c r="R8" s="21">
        <v>13</v>
      </c>
      <c r="S8" s="21">
        <v>14</v>
      </c>
      <c r="T8" s="21">
        <v>15</v>
      </c>
      <c r="U8" s="21">
        <v>16</v>
      </c>
      <c r="V8" s="21">
        <v>17</v>
      </c>
      <c r="W8" s="21">
        <v>18</v>
      </c>
      <c r="X8" s="21">
        <v>19</v>
      </c>
      <c r="Y8" s="21">
        <v>20</v>
      </c>
      <c r="Z8" s="21">
        <v>21</v>
      </c>
      <c r="AA8" s="21">
        <v>22</v>
      </c>
      <c r="AB8" s="21">
        <v>23</v>
      </c>
      <c r="AC8" s="21">
        <v>24</v>
      </c>
      <c r="AD8" s="21">
        <v>25</v>
      </c>
      <c r="AE8" s="21">
        <v>26</v>
      </c>
      <c r="AF8" s="21">
        <v>27</v>
      </c>
      <c r="AG8" s="21">
        <v>28</v>
      </c>
      <c r="AH8" s="21">
        <v>29</v>
      </c>
      <c r="AI8" s="21">
        <v>30</v>
      </c>
      <c r="AJ8" s="21">
        <v>31</v>
      </c>
    </row>
    <row r="9" spans="2:36">
      <c r="B9" s="1"/>
      <c r="C9" s="22" t="s">
        <v>20</v>
      </c>
      <c r="D9" s="22"/>
      <c r="E9" s="22"/>
      <c r="F9" s="23" t="s">
        <v>17</v>
      </c>
      <c r="G9" s="23" t="s">
        <v>17</v>
      </c>
      <c r="H9" s="24" t="s">
        <v>9</v>
      </c>
      <c r="I9" s="24" t="s">
        <v>9</v>
      </c>
      <c r="J9" s="24" t="s">
        <v>9</v>
      </c>
      <c r="K9" s="24" t="s">
        <v>9</v>
      </c>
      <c r="L9" s="24" t="s">
        <v>9</v>
      </c>
      <c r="M9" s="48" t="s">
        <v>15</v>
      </c>
      <c r="N9" s="48" t="s">
        <v>15</v>
      </c>
      <c r="O9" s="49" t="s">
        <v>11</v>
      </c>
      <c r="P9" s="49" t="s">
        <v>11</v>
      </c>
      <c r="Q9" s="49" t="s">
        <v>9</v>
      </c>
      <c r="R9" s="49" t="s">
        <v>9</v>
      </c>
      <c r="S9" s="49" t="s">
        <v>9</v>
      </c>
      <c r="T9" s="49" t="s">
        <v>17</v>
      </c>
      <c r="U9" s="49" t="s">
        <v>17</v>
      </c>
      <c r="V9" s="49" t="s">
        <v>9</v>
      </c>
      <c r="W9" s="49" t="s">
        <v>9</v>
      </c>
      <c r="X9" s="49" t="s">
        <v>9</v>
      </c>
      <c r="Y9" s="49" t="s">
        <v>9</v>
      </c>
      <c r="Z9" s="49" t="s">
        <v>17</v>
      </c>
      <c r="AA9" s="49" t="s">
        <v>17</v>
      </c>
      <c r="AB9" s="49" t="s">
        <v>17</v>
      </c>
      <c r="AC9" s="49" t="s">
        <v>17</v>
      </c>
      <c r="AD9" s="49" t="s">
        <v>17</v>
      </c>
      <c r="AE9" s="49" t="s">
        <v>11</v>
      </c>
      <c r="AF9" s="49" t="s">
        <v>11</v>
      </c>
      <c r="AG9" s="49" t="s">
        <v>11</v>
      </c>
      <c r="AH9" s="49" t="s">
        <v>9</v>
      </c>
      <c r="AI9" s="49" t="s">
        <v>9</v>
      </c>
      <c r="AJ9" s="49" t="s">
        <v>9</v>
      </c>
    </row>
    <row r="10" spans="2:36">
      <c r="B10" s="1"/>
      <c r="C10" s="25" t="s">
        <v>21</v>
      </c>
      <c r="D10" s="25"/>
      <c r="E10" s="25"/>
      <c r="F10" s="23"/>
      <c r="G10" s="23"/>
      <c r="H10" s="24"/>
      <c r="I10" s="24"/>
      <c r="J10" s="24"/>
      <c r="K10" s="24"/>
      <c r="L10" s="24"/>
      <c r="M10" s="4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</row>
    <row r="11" ht="15.75" spans="2:36">
      <c r="B11" s="26"/>
      <c r="C11" s="27" t="s">
        <v>22</v>
      </c>
      <c r="D11" s="28"/>
      <c r="E11" s="29" t="s">
        <v>23</v>
      </c>
      <c r="F11" s="30" t="s">
        <v>24</v>
      </c>
      <c r="G11" s="31"/>
      <c r="H11" s="32">
        <f>COUNTIF(F9:AJ10,"Y")</f>
        <v>15</v>
      </c>
      <c r="I11" s="30" t="s">
        <v>25</v>
      </c>
      <c r="J11" s="31"/>
      <c r="K11" s="32">
        <f>COUNTIF(F9:AJ10,"p")</f>
        <v>5</v>
      </c>
      <c r="L11" s="30" t="s">
        <v>26</v>
      </c>
      <c r="M11" s="31"/>
      <c r="N11" s="32">
        <f>COUNTIF(F9:AJ10,"P")</f>
        <v>5</v>
      </c>
      <c r="O11" s="30" t="s">
        <v>27</v>
      </c>
      <c r="P11" s="31"/>
      <c r="Q11" s="32">
        <f>COUNTIF(F9:AJ10,"h")</f>
        <v>9</v>
      </c>
      <c r="R11" s="30" t="s">
        <v>28</v>
      </c>
      <c r="S11" s="31"/>
      <c r="T11" s="32">
        <f>COUNTIF(F9:AJ10,"N")</f>
        <v>2</v>
      </c>
      <c r="U11" s="30" t="s">
        <v>29</v>
      </c>
      <c r="V11" s="31"/>
      <c r="W11" s="55">
        <f>IF(SUM(H11,K11,N11,Q11,T11)=0,0,H11/SUM(H11,K11,N11,Q11,T11))</f>
        <v>0.416666666666667</v>
      </c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</row>
    <row r="12" spans="2:36">
      <c r="B12" s="33"/>
      <c r="C12" s="34" t="s">
        <v>30</v>
      </c>
      <c r="D12" s="34"/>
      <c r="E12" s="34"/>
      <c r="F12" s="35" t="s">
        <v>11</v>
      </c>
      <c r="G12" s="35" t="s">
        <v>11</v>
      </c>
      <c r="H12" s="36" t="s">
        <v>13</v>
      </c>
      <c r="I12" s="36" t="s">
        <v>13</v>
      </c>
      <c r="J12" s="36" t="s">
        <v>9</v>
      </c>
      <c r="K12" s="36" t="s">
        <v>9</v>
      </c>
      <c r="L12" s="36" t="s">
        <v>9</v>
      </c>
      <c r="M12" s="50" t="s">
        <v>13</v>
      </c>
      <c r="N12" s="50" t="s">
        <v>13</v>
      </c>
      <c r="O12" s="51" t="s">
        <v>11</v>
      </c>
      <c r="P12" s="51" t="s">
        <v>11</v>
      </c>
      <c r="Q12" s="51" t="s">
        <v>9</v>
      </c>
      <c r="R12" s="51" t="s">
        <v>9</v>
      </c>
      <c r="S12" s="51" t="s">
        <v>9</v>
      </c>
      <c r="T12" s="51" t="s">
        <v>17</v>
      </c>
      <c r="U12" s="51" t="s">
        <v>17</v>
      </c>
      <c r="V12" s="51" t="s">
        <v>9</v>
      </c>
      <c r="W12" s="51" t="s">
        <v>9</v>
      </c>
      <c r="X12" s="51" t="s">
        <v>9</v>
      </c>
      <c r="Y12" s="51" t="s">
        <v>9</v>
      </c>
      <c r="Z12" s="51" t="s">
        <v>17</v>
      </c>
      <c r="AA12" s="51" t="s">
        <v>11</v>
      </c>
      <c r="AB12" s="51" t="s">
        <v>9</v>
      </c>
      <c r="AC12" s="51" t="s">
        <v>9</v>
      </c>
      <c r="AD12" s="51" t="s">
        <v>9</v>
      </c>
      <c r="AE12" s="51" t="s">
        <v>9</v>
      </c>
      <c r="AF12" s="51" t="s">
        <v>9</v>
      </c>
      <c r="AG12" s="51" t="s">
        <v>9</v>
      </c>
      <c r="AH12" s="51" t="s">
        <v>9</v>
      </c>
      <c r="AI12" s="51" t="s">
        <v>9</v>
      </c>
      <c r="AJ12" s="51" t="s">
        <v>9</v>
      </c>
    </row>
    <row r="13" spans="2:36">
      <c r="B13" s="1"/>
      <c r="C13" s="25" t="s">
        <v>31</v>
      </c>
      <c r="D13" s="25"/>
      <c r="E13" s="25"/>
      <c r="F13" s="23"/>
      <c r="G13" s="23"/>
      <c r="H13" s="24"/>
      <c r="I13" s="24"/>
      <c r="J13" s="24"/>
      <c r="K13" s="24"/>
      <c r="L13" s="24"/>
      <c r="M13" s="48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</row>
    <row r="14" ht="15.75" spans="2:36">
      <c r="B14" s="26"/>
      <c r="C14" s="27" t="s">
        <v>32</v>
      </c>
      <c r="D14" s="28"/>
      <c r="E14" s="29" t="s">
        <v>23</v>
      </c>
      <c r="F14" s="30" t="s">
        <v>24</v>
      </c>
      <c r="G14" s="31"/>
      <c r="H14" s="32">
        <f>COUNTIF(F12:AJ13,"Y")</f>
        <v>19</v>
      </c>
      <c r="I14" s="30" t="s">
        <v>25</v>
      </c>
      <c r="J14" s="31"/>
      <c r="K14" s="32">
        <f>COUNTIF(F12:AJ13,"p")</f>
        <v>5</v>
      </c>
      <c r="L14" s="30" t="s">
        <v>26</v>
      </c>
      <c r="M14" s="31"/>
      <c r="N14" s="32">
        <f>COUNTIF(F12:AJ13,"P")</f>
        <v>5</v>
      </c>
      <c r="O14" s="30" t="s">
        <v>27</v>
      </c>
      <c r="P14" s="31"/>
      <c r="Q14" s="32">
        <f>COUNTIF(F12:AJ13,"h")</f>
        <v>3</v>
      </c>
      <c r="R14" s="30" t="s">
        <v>28</v>
      </c>
      <c r="S14" s="31"/>
      <c r="T14" s="32">
        <f>COUNTIF(F12:AJ13,"N")</f>
        <v>0</v>
      </c>
      <c r="U14" s="30" t="s">
        <v>29</v>
      </c>
      <c r="V14" s="31"/>
      <c r="W14" s="55">
        <f>IF(SUM(H14,K14,N14,Q14,T14)=0,0,H14/SUM(H14,K14,N14,Q14,T14))</f>
        <v>0.59375</v>
      </c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</row>
    <row r="15" spans="2:36">
      <c r="B15" s="1"/>
      <c r="C15" s="34" t="s">
        <v>33</v>
      </c>
      <c r="D15" s="34"/>
      <c r="E15" s="34"/>
      <c r="F15" s="35" t="s">
        <v>11</v>
      </c>
      <c r="G15" s="35" t="s">
        <v>11</v>
      </c>
      <c r="H15" s="36" t="s">
        <v>13</v>
      </c>
      <c r="I15" s="36" t="s">
        <v>13</v>
      </c>
      <c r="J15" s="36" t="s">
        <v>9</v>
      </c>
      <c r="K15" s="36" t="s">
        <v>9</v>
      </c>
      <c r="L15" s="36" t="s">
        <v>9</v>
      </c>
      <c r="M15" s="50" t="s">
        <v>13</v>
      </c>
      <c r="N15" s="50" t="s">
        <v>13</v>
      </c>
      <c r="O15" s="51" t="s">
        <v>11</v>
      </c>
      <c r="P15" s="51" t="s">
        <v>11</v>
      </c>
      <c r="Q15" s="51" t="s">
        <v>9</v>
      </c>
      <c r="R15" s="51" t="s">
        <v>9</v>
      </c>
      <c r="S15" s="51" t="s">
        <v>9</v>
      </c>
      <c r="T15" s="51" t="s">
        <v>17</v>
      </c>
      <c r="U15" s="51" t="s">
        <v>17</v>
      </c>
      <c r="V15" s="51" t="s">
        <v>9</v>
      </c>
      <c r="W15" s="51" t="s">
        <v>9</v>
      </c>
      <c r="X15" s="51" t="s">
        <v>9</v>
      </c>
      <c r="Y15" s="51" t="s">
        <v>9</v>
      </c>
      <c r="Z15" s="51" t="s">
        <v>17</v>
      </c>
      <c r="AA15" s="51" t="s">
        <v>11</v>
      </c>
      <c r="AB15" s="51" t="s">
        <v>9</v>
      </c>
      <c r="AC15" s="51" t="s">
        <v>9</v>
      </c>
      <c r="AD15" s="51" t="s">
        <v>9</v>
      </c>
      <c r="AE15" s="51" t="s">
        <v>9</v>
      </c>
      <c r="AF15" s="51" t="s">
        <v>9</v>
      </c>
      <c r="AG15" s="51" t="s">
        <v>17</v>
      </c>
      <c r="AH15" s="51" t="s">
        <v>17</v>
      </c>
      <c r="AI15" s="51" t="s">
        <v>17</v>
      </c>
      <c r="AJ15" s="51" t="s">
        <v>17</v>
      </c>
    </row>
    <row r="16" spans="2:36">
      <c r="B16" s="1"/>
      <c r="C16" s="25" t="s">
        <v>34</v>
      </c>
      <c r="D16" s="25"/>
      <c r="E16" s="25"/>
      <c r="F16" s="23"/>
      <c r="G16" s="23"/>
      <c r="H16" s="24"/>
      <c r="I16" s="24"/>
      <c r="J16" s="24"/>
      <c r="K16" s="24"/>
      <c r="L16" s="24"/>
      <c r="M16" s="4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</row>
    <row r="17" ht="15.75" spans="2:36">
      <c r="B17" s="26"/>
      <c r="C17" s="27" t="s">
        <v>32</v>
      </c>
      <c r="D17" s="28"/>
      <c r="E17" s="29" t="s">
        <v>23</v>
      </c>
      <c r="F17" s="30" t="s">
        <v>24</v>
      </c>
      <c r="G17" s="37"/>
      <c r="H17" s="32">
        <f>COUNTIF(F15:AJ16,"Y")</f>
        <v>15</v>
      </c>
      <c r="I17" s="30" t="s">
        <v>25</v>
      </c>
      <c r="J17" s="37"/>
      <c r="K17" s="32">
        <f>COUNTIF(F15:AJ16,"p")</f>
        <v>5</v>
      </c>
      <c r="L17" s="30" t="s">
        <v>26</v>
      </c>
      <c r="M17" s="31"/>
      <c r="N17" s="32">
        <f>COUNTIF(F15:AJ16,"P")</f>
        <v>5</v>
      </c>
      <c r="O17" s="30" t="s">
        <v>27</v>
      </c>
      <c r="P17" s="31"/>
      <c r="Q17" s="32">
        <f>COUNTIF(F15:AJ16,"h")</f>
        <v>7</v>
      </c>
      <c r="R17" s="30" t="s">
        <v>28</v>
      </c>
      <c r="S17" s="31"/>
      <c r="T17" s="32">
        <f>COUNTIF(F15:AJ16,"N")</f>
        <v>0</v>
      </c>
      <c r="U17" s="30" t="s">
        <v>29</v>
      </c>
      <c r="V17" s="31"/>
      <c r="W17" s="55">
        <f>IF(SUM(H17,K17,N17,Q17,T17)=0,0,H17/SUM(H17,K17,N17,Q17,T17))</f>
        <v>0.46875</v>
      </c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2:36">
      <c r="B18" s="38"/>
      <c r="C18" s="34" t="s">
        <v>35</v>
      </c>
      <c r="D18" s="34"/>
      <c r="E18" s="34"/>
      <c r="F18" s="35" t="s">
        <v>13</v>
      </c>
      <c r="G18" s="35" t="s">
        <v>9</v>
      </c>
      <c r="H18" s="36" t="s">
        <v>9</v>
      </c>
      <c r="I18" s="36" t="s">
        <v>11</v>
      </c>
      <c r="J18" s="36" t="s">
        <v>11</v>
      </c>
      <c r="K18" s="36" t="s">
        <v>9</v>
      </c>
      <c r="L18" s="36" t="s">
        <v>9</v>
      </c>
      <c r="M18" s="50" t="s">
        <v>13</v>
      </c>
      <c r="N18" s="50" t="s">
        <v>13</v>
      </c>
      <c r="O18" s="51" t="s">
        <v>9</v>
      </c>
      <c r="P18" s="51" t="s">
        <v>9</v>
      </c>
      <c r="Q18" s="51" t="s">
        <v>11</v>
      </c>
      <c r="R18" s="51" t="s">
        <v>13</v>
      </c>
      <c r="S18" s="51" t="s">
        <v>13</v>
      </c>
      <c r="T18" s="51" t="s">
        <v>13</v>
      </c>
      <c r="U18" s="51" t="s">
        <v>13</v>
      </c>
      <c r="V18" s="51" t="s">
        <v>13</v>
      </c>
      <c r="W18" s="51" t="s">
        <v>13</v>
      </c>
      <c r="X18" s="51" t="s">
        <v>9</v>
      </c>
      <c r="Y18" s="51" t="s">
        <v>9</v>
      </c>
      <c r="Z18" s="51" t="s">
        <v>17</v>
      </c>
      <c r="AA18" s="51" t="s">
        <v>11</v>
      </c>
      <c r="AB18" s="51" t="s">
        <v>9</v>
      </c>
      <c r="AC18" s="51" t="s">
        <v>9</v>
      </c>
      <c r="AD18" s="51" t="s">
        <v>9</v>
      </c>
      <c r="AE18" s="51" t="s">
        <v>17</v>
      </c>
      <c r="AF18" s="51" t="s">
        <v>17</v>
      </c>
      <c r="AG18" s="51" t="s">
        <v>17</v>
      </c>
      <c r="AH18" s="51" t="s">
        <v>17</v>
      </c>
      <c r="AI18" s="51" t="s">
        <v>9</v>
      </c>
      <c r="AJ18" s="51" t="s">
        <v>9</v>
      </c>
    </row>
    <row r="19" spans="2:36">
      <c r="B19" s="1"/>
      <c r="C19" s="25" t="s">
        <v>36</v>
      </c>
      <c r="D19" s="25"/>
      <c r="E19" s="25"/>
      <c r="F19" s="23"/>
      <c r="G19" s="23"/>
      <c r="H19" s="24"/>
      <c r="I19" s="24"/>
      <c r="J19" s="24"/>
      <c r="K19" s="24"/>
      <c r="L19" s="24"/>
      <c r="M19" s="48"/>
      <c r="N19" s="48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</row>
    <row r="20" ht="15.75" spans="2:36">
      <c r="B20" s="26"/>
      <c r="C20" s="27" t="s">
        <v>37</v>
      </c>
      <c r="D20" s="28"/>
      <c r="E20" s="29" t="s">
        <v>23</v>
      </c>
      <c r="F20" s="30" t="s">
        <v>24</v>
      </c>
      <c r="G20" s="31"/>
      <c r="H20" s="32">
        <f>COUNTIF(F17:AJ19,"Y")</f>
        <v>13</v>
      </c>
      <c r="I20" s="30" t="s">
        <v>25</v>
      </c>
      <c r="J20" s="31"/>
      <c r="K20" s="32">
        <f>COUNTIF(F17:AJ19,"p")</f>
        <v>4</v>
      </c>
      <c r="L20" s="30" t="s">
        <v>26</v>
      </c>
      <c r="M20" s="31"/>
      <c r="N20" s="32">
        <f>COUNTIF(F17:AJ19,"P")</f>
        <v>4</v>
      </c>
      <c r="O20" s="30" t="s">
        <v>27</v>
      </c>
      <c r="P20" s="31"/>
      <c r="Q20" s="32">
        <f>COUNTIF(F17:AJ19,"h")</f>
        <v>5</v>
      </c>
      <c r="R20" s="30" t="s">
        <v>28</v>
      </c>
      <c r="S20" s="31"/>
      <c r="T20" s="32">
        <f>COUNTIF(F17:AJ19,"N")</f>
        <v>0</v>
      </c>
      <c r="U20" s="30" t="s">
        <v>29</v>
      </c>
      <c r="V20" s="31"/>
      <c r="W20" s="55">
        <f>IF(SUM(H20,K20,N20,Q20,T20)=0,0,H20/SUM(H20,K20,N20,Q20,T20))</f>
        <v>0.5</v>
      </c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</row>
    <row r="21" spans="2:36">
      <c r="B21" s="38"/>
      <c r="C21" s="34" t="s">
        <v>35</v>
      </c>
      <c r="D21" s="34"/>
      <c r="E21" s="34"/>
      <c r="F21" s="35" t="s">
        <v>17</v>
      </c>
      <c r="G21" s="35" t="s">
        <v>9</v>
      </c>
      <c r="H21" s="36" t="s">
        <v>9</v>
      </c>
      <c r="I21" s="36" t="s">
        <v>11</v>
      </c>
      <c r="J21" s="36" t="s">
        <v>11</v>
      </c>
      <c r="K21" s="36" t="s">
        <v>9</v>
      </c>
      <c r="L21" s="36" t="s">
        <v>9</v>
      </c>
      <c r="M21" s="50" t="s">
        <v>17</v>
      </c>
      <c r="N21" s="50" t="s">
        <v>17</v>
      </c>
      <c r="O21" s="51" t="s">
        <v>9</v>
      </c>
      <c r="P21" s="51" t="s">
        <v>9</v>
      </c>
      <c r="Q21" s="51" t="s">
        <v>11</v>
      </c>
      <c r="R21" s="51" t="s">
        <v>17</v>
      </c>
      <c r="S21" s="51" t="s">
        <v>17</v>
      </c>
      <c r="T21" s="51" t="s">
        <v>17</v>
      </c>
      <c r="U21" s="51" t="s">
        <v>17</v>
      </c>
      <c r="V21" s="51" t="s">
        <v>17</v>
      </c>
      <c r="W21" s="51" t="s">
        <v>17</v>
      </c>
      <c r="X21" s="51" t="s">
        <v>9</v>
      </c>
      <c r="Y21" s="51" t="s">
        <v>9</v>
      </c>
      <c r="Z21" s="51" t="s">
        <v>17</v>
      </c>
      <c r="AA21" s="51" t="s">
        <v>11</v>
      </c>
      <c r="AB21" s="51" t="s">
        <v>17</v>
      </c>
      <c r="AC21" s="51" t="s">
        <v>17</v>
      </c>
      <c r="AD21" s="51" t="s">
        <v>9</v>
      </c>
      <c r="AE21" s="51" t="s">
        <v>9</v>
      </c>
      <c r="AF21" s="51" t="s">
        <v>9</v>
      </c>
      <c r="AG21" s="51" t="s">
        <v>9</v>
      </c>
      <c r="AH21" s="51" t="s">
        <v>9</v>
      </c>
      <c r="AI21" s="51" t="s">
        <v>9</v>
      </c>
      <c r="AJ21" s="51" t="s">
        <v>9</v>
      </c>
    </row>
    <row r="22" spans="2:36">
      <c r="B22" s="1"/>
      <c r="C22" s="25" t="s">
        <v>36</v>
      </c>
      <c r="D22" s="25"/>
      <c r="E22" s="25"/>
      <c r="F22" s="23"/>
      <c r="G22" s="23"/>
      <c r="H22" s="24"/>
      <c r="I22" s="24"/>
      <c r="J22" s="24"/>
      <c r="K22" s="24"/>
      <c r="L22" s="24"/>
      <c r="M22" s="4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</row>
    <row r="23" ht="15.75" spans="2:36">
      <c r="B23" s="26"/>
      <c r="C23" s="27" t="s">
        <v>37</v>
      </c>
      <c r="D23" s="28"/>
      <c r="E23" s="29" t="s">
        <v>23</v>
      </c>
      <c r="F23" s="30" t="s">
        <v>24</v>
      </c>
      <c r="G23" s="31"/>
      <c r="H23" s="32">
        <f>COUNTIF(F20:AJ22,"Y")</f>
        <v>15</v>
      </c>
      <c r="I23" s="30" t="s">
        <v>25</v>
      </c>
      <c r="J23" s="31"/>
      <c r="K23" s="32">
        <f>COUNTIF(F20:AJ22,"p")</f>
        <v>4</v>
      </c>
      <c r="L23" s="30" t="s">
        <v>26</v>
      </c>
      <c r="M23" s="31"/>
      <c r="N23" s="32">
        <f>COUNTIF(F20:AJ22,"P")</f>
        <v>4</v>
      </c>
      <c r="O23" s="30" t="s">
        <v>27</v>
      </c>
      <c r="P23" s="31"/>
      <c r="Q23" s="32">
        <f>COUNTIF(F20:AJ22,"h")</f>
        <v>12</v>
      </c>
      <c r="R23" s="30" t="s">
        <v>28</v>
      </c>
      <c r="S23" s="31"/>
      <c r="T23" s="32">
        <f>COUNTIF(F20:AJ22,"N")</f>
        <v>0</v>
      </c>
      <c r="U23" s="30" t="s">
        <v>29</v>
      </c>
      <c r="V23" s="31"/>
      <c r="W23" s="55">
        <f>IF(SUM(H23,K23,N23,Q23,T23)=0,0,H23/SUM(H23,K23,N23,Q23,T23))</f>
        <v>0.428571428571429</v>
      </c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</row>
    <row r="24" spans="2:36">
      <c r="B24" s="38"/>
      <c r="C24" s="34" t="s">
        <v>35</v>
      </c>
      <c r="D24" s="34"/>
      <c r="E24" s="34"/>
      <c r="F24" s="35" t="s">
        <v>9</v>
      </c>
      <c r="G24" s="35" t="s">
        <v>9</v>
      </c>
      <c r="H24" s="36" t="s">
        <v>17</v>
      </c>
      <c r="I24" s="36" t="s">
        <v>17</v>
      </c>
      <c r="J24" s="36" t="s">
        <v>13</v>
      </c>
      <c r="K24" s="36" t="s">
        <v>9</v>
      </c>
      <c r="L24" s="36" t="s">
        <v>9</v>
      </c>
      <c r="M24" s="50" t="s">
        <v>15</v>
      </c>
      <c r="N24" s="50" t="s">
        <v>15</v>
      </c>
      <c r="O24" s="51" t="s">
        <v>17</v>
      </c>
      <c r="P24" s="51" t="s">
        <v>17</v>
      </c>
      <c r="Q24" s="51" t="s">
        <v>11</v>
      </c>
      <c r="R24" s="51" t="s">
        <v>13</v>
      </c>
      <c r="S24" s="51" t="s">
        <v>13</v>
      </c>
      <c r="T24" s="51" t="s">
        <v>13</v>
      </c>
      <c r="U24" s="51" t="s">
        <v>13</v>
      </c>
      <c r="V24" s="51" t="s">
        <v>13</v>
      </c>
      <c r="W24" s="51" t="s">
        <v>13</v>
      </c>
      <c r="X24" s="51" t="s">
        <v>9</v>
      </c>
      <c r="Y24" s="51" t="s">
        <v>9</v>
      </c>
      <c r="Z24" s="51" t="s">
        <v>17</v>
      </c>
      <c r="AA24" s="51" t="s">
        <v>11</v>
      </c>
      <c r="AB24" s="51" t="s">
        <v>11</v>
      </c>
      <c r="AC24" s="51" t="s">
        <v>11</v>
      </c>
      <c r="AD24" s="51" t="s">
        <v>11</v>
      </c>
      <c r="AE24" s="51" t="s">
        <v>11</v>
      </c>
      <c r="AF24" s="51" t="s">
        <v>11</v>
      </c>
      <c r="AG24" s="51" t="s">
        <v>11</v>
      </c>
      <c r="AH24" s="51" t="s">
        <v>11</v>
      </c>
      <c r="AI24" s="51" t="s">
        <v>11</v>
      </c>
      <c r="AJ24" s="51" t="s">
        <v>11</v>
      </c>
    </row>
    <row r="25" spans="2:36">
      <c r="B25" s="1"/>
      <c r="C25" s="25" t="s">
        <v>36</v>
      </c>
      <c r="D25" s="25"/>
      <c r="E25" s="25"/>
      <c r="F25" s="23"/>
      <c r="G25" s="23"/>
      <c r="H25" s="24"/>
      <c r="I25" s="24"/>
      <c r="J25" s="24"/>
      <c r="K25" s="24"/>
      <c r="L25" s="24"/>
      <c r="M25" s="48"/>
      <c r="N25" s="48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</row>
    <row r="26" ht="15.75" spans="2:36">
      <c r="B26" s="26"/>
      <c r="C26" s="27" t="s">
        <v>37</v>
      </c>
      <c r="D26" s="28"/>
      <c r="E26" s="29" t="s">
        <v>23</v>
      </c>
      <c r="F26" s="30" t="s">
        <v>24</v>
      </c>
      <c r="G26" s="31"/>
      <c r="H26" s="32">
        <f>COUNTIF(F23:AJ25,"Y")</f>
        <v>6</v>
      </c>
      <c r="I26" s="30" t="s">
        <v>25</v>
      </c>
      <c r="J26" s="31"/>
      <c r="K26" s="32">
        <f>COUNTIF(F23:AJ25,"p")</f>
        <v>11</v>
      </c>
      <c r="L26" s="30" t="s">
        <v>26</v>
      </c>
      <c r="M26" s="31"/>
      <c r="N26" s="32">
        <f>COUNTIF(F23:AJ25,"P")</f>
        <v>11</v>
      </c>
      <c r="O26" s="30" t="s">
        <v>27</v>
      </c>
      <c r="P26" s="31"/>
      <c r="Q26" s="32">
        <f>COUNTIF(F23:AJ25,"h")</f>
        <v>5</v>
      </c>
      <c r="R26" s="30" t="s">
        <v>28</v>
      </c>
      <c r="S26" s="31"/>
      <c r="T26" s="32">
        <f>COUNTIF(F23:AJ25,"N")</f>
        <v>2</v>
      </c>
      <c r="U26" s="30" t="s">
        <v>29</v>
      </c>
      <c r="V26" s="31"/>
      <c r="W26" s="55">
        <f>IF(SUM(H26,K26,N26,Q26,T26)=0,0,H26/SUM(H26,K26,N26,Q26,T26))</f>
        <v>0.171428571428571</v>
      </c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</row>
    <row r="27" spans="2:36">
      <c r="B27" s="38"/>
      <c r="C27" s="34" t="s">
        <v>35</v>
      </c>
      <c r="D27" s="34"/>
      <c r="E27" s="34"/>
      <c r="F27" s="35" t="s">
        <v>9</v>
      </c>
      <c r="G27" s="35" t="s">
        <v>9</v>
      </c>
      <c r="H27" s="36" t="s">
        <v>13</v>
      </c>
      <c r="I27" s="36" t="s">
        <v>13</v>
      </c>
      <c r="J27" s="36" t="s">
        <v>13</v>
      </c>
      <c r="K27" s="36" t="s">
        <v>9</v>
      </c>
      <c r="L27" s="36" t="s">
        <v>9</v>
      </c>
      <c r="M27" s="50" t="s">
        <v>15</v>
      </c>
      <c r="N27" s="50" t="s">
        <v>15</v>
      </c>
      <c r="O27" s="51" t="s">
        <v>17</v>
      </c>
      <c r="P27" s="51" t="s">
        <v>17</v>
      </c>
      <c r="Q27" s="51" t="s">
        <v>11</v>
      </c>
      <c r="R27" s="51" t="s">
        <v>13</v>
      </c>
      <c r="S27" s="51" t="s">
        <v>13</v>
      </c>
      <c r="T27" s="51" t="s">
        <v>13</v>
      </c>
      <c r="U27" s="51" t="s">
        <v>13</v>
      </c>
      <c r="V27" s="51" t="s">
        <v>13</v>
      </c>
      <c r="W27" s="51" t="s">
        <v>13</v>
      </c>
      <c r="X27" s="51" t="s">
        <v>9</v>
      </c>
      <c r="Y27" s="51" t="s">
        <v>9</v>
      </c>
      <c r="Z27" s="51" t="s">
        <v>17</v>
      </c>
      <c r="AA27" s="51" t="s">
        <v>11</v>
      </c>
      <c r="AB27" s="51" t="s">
        <v>9</v>
      </c>
      <c r="AC27" s="51" t="s">
        <v>9</v>
      </c>
      <c r="AD27" s="51" t="s">
        <v>15</v>
      </c>
      <c r="AE27" s="51" t="s">
        <v>15</v>
      </c>
      <c r="AF27" s="51" t="s">
        <v>11</v>
      </c>
      <c r="AG27" s="51" t="s">
        <v>11</v>
      </c>
      <c r="AH27" s="51" t="s">
        <v>9</v>
      </c>
      <c r="AI27" s="51" t="s">
        <v>9</v>
      </c>
      <c r="AJ27" s="51" t="s">
        <v>9</v>
      </c>
    </row>
    <row r="28" spans="2:36">
      <c r="B28" s="1"/>
      <c r="C28" s="25" t="s">
        <v>36</v>
      </c>
      <c r="D28" s="25"/>
      <c r="E28" s="25"/>
      <c r="F28" s="23"/>
      <c r="G28" s="23"/>
      <c r="H28" s="24"/>
      <c r="I28" s="24"/>
      <c r="J28" s="24"/>
      <c r="K28" s="24"/>
      <c r="L28" s="24"/>
      <c r="M28" s="4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</row>
    <row r="29" ht="15.75" spans="2:36">
      <c r="B29" s="26"/>
      <c r="C29" s="27" t="s">
        <v>37</v>
      </c>
      <c r="D29" s="28"/>
      <c r="E29" s="29" t="s">
        <v>23</v>
      </c>
      <c r="F29" s="30" t="s">
        <v>24</v>
      </c>
      <c r="G29" s="31"/>
      <c r="H29" s="32">
        <f>COUNTIF(F26:AJ28,"Y")</f>
        <v>11</v>
      </c>
      <c r="I29" s="30" t="s">
        <v>25</v>
      </c>
      <c r="J29" s="31"/>
      <c r="K29" s="32">
        <f>COUNTIF(F26:AJ28,"p")</f>
        <v>4</v>
      </c>
      <c r="L29" s="30" t="s">
        <v>26</v>
      </c>
      <c r="M29" s="31"/>
      <c r="N29" s="32">
        <f>COUNTIF(F26:AJ28,"P")</f>
        <v>4</v>
      </c>
      <c r="O29" s="30" t="s">
        <v>27</v>
      </c>
      <c r="P29" s="31"/>
      <c r="Q29" s="32">
        <f>COUNTIF(F26:AJ28,"h")</f>
        <v>3</v>
      </c>
      <c r="R29" s="30" t="s">
        <v>28</v>
      </c>
      <c r="S29" s="31"/>
      <c r="T29" s="32">
        <f>COUNTIF(F26:AJ28,"N")</f>
        <v>4</v>
      </c>
      <c r="U29" s="30" t="s">
        <v>29</v>
      </c>
      <c r="V29" s="31"/>
      <c r="W29" s="55">
        <f>IF(SUM(H29,K29,N29,Q29,T29)=0,0,H29/SUM(H29,K29,N29,Q29,T29))</f>
        <v>0.423076923076923</v>
      </c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</row>
    <row r="30" spans="2:36">
      <c r="B30" s="38"/>
      <c r="C30" s="34" t="s">
        <v>35</v>
      </c>
      <c r="D30" s="34"/>
      <c r="E30" s="34"/>
      <c r="F30" s="35" t="s">
        <v>17</v>
      </c>
      <c r="G30" s="35" t="s">
        <v>17</v>
      </c>
      <c r="H30" s="36" t="s">
        <v>11</v>
      </c>
      <c r="I30" s="36" t="s">
        <v>11</v>
      </c>
      <c r="J30" s="36" t="s">
        <v>11</v>
      </c>
      <c r="K30" s="36" t="s">
        <v>9</v>
      </c>
      <c r="L30" s="36" t="s">
        <v>9</v>
      </c>
      <c r="M30" s="50" t="s">
        <v>9</v>
      </c>
      <c r="N30" s="50" t="s">
        <v>9</v>
      </c>
      <c r="O30" s="51" t="s">
        <v>9</v>
      </c>
      <c r="P30" s="51" t="s">
        <v>9</v>
      </c>
      <c r="Q30" s="51" t="s">
        <v>11</v>
      </c>
      <c r="R30" s="51" t="s">
        <v>13</v>
      </c>
      <c r="S30" s="51" t="s">
        <v>13</v>
      </c>
      <c r="T30" s="51" t="s">
        <v>9</v>
      </c>
      <c r="U30" s="51" t="s">
        <v>9</v>
      </c>
      <c r="V30" s="51" t="s">
        <v>9</v>
      </c>
      <c r="W30" s="51" t="s">
        <v>9</v>
      </c>
      <c r="X30" s="51" t="s">
        <v>9</v>
      </c>
      <c r="Y30" s="51" t="s">
        <v>9</v>
      </c>
      <c r="Z30" s="51" t="s">
        <v>9</v>
      </c>
      <c r="AA30" s="51" t="s">
        <v>11</v>
      </c>
      <c r="AB30" s="51" t="s">
        <v>9</v>
      </c>
      <c r="AC30" s="51" t="s">
        <v>9</v>
      </c>
      <c r="AD30" s="51" t="s">
        <v>9</v>
      </c>
      <c r="AE30" s="51" t="s">
        <v>9</v>
      </c>
      <c r="AF30" s="51" t="s">
        <v>9</v>
      </c>
      <c r="AG30" s="51" t="s">
        <v>9</v>
      </c>
      <c r="AH30" s="51" t="s">
        <v>9</v>
      </c>
      <c r="AI30" s="51" t="s">
        <v>9</v>
      </c>
      <c r="AJ30" s="51" t="s">
        <v>9</v>
      </c>
    </row>
    <row r="31" spans="2:36">
      <c r="B31" s="1"/>
      <c r="C31" s="25" t="s">
        <v>36</v>
      </c>
      <c r="D31" s="25"/>
      <c r="E31" s="25"/>
      <c r="F31" s="23"/>
      <c r="G31" s="23"/>
      <c r="H31" s="24"/>
      <c r="I31" s="24"/>
      <c r="J31" s="24"/>
      <c r="K31" s="24"/>
      <c r="L31" s="24"/>
      <c r="M31" s="48"/>
      <c r="N31" s="48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</row>
    <row r="32" ht="15.75" spans="2:36">
      <c r="B32" s="26"/>
      <c r="C32" s="27" t="s">
        <v>37</v>
      </c>
      <c r="D32" s="28"/>
      <c r="E32" s="29" t="s">
        <v>23</v>
      </c>
      <c r="F32" s="30" t="s">
        <v>24</v>
      </c>
      <c r="G32" s="31"/>
      <c r="H32" s="32">
        <f>COUNTIF(F29:AJ31,"Y")</f>
        <v>22</v>
      </c>
      <c r="I32" s="30" t="s">
        <v>25</v>
      </c>
      <c r="J32" s="31"/>
      <c r="K32" s="32">
        <f>COUNTIF(F29:AJ31,"p")</f>
        <v>5</v>
      </c>
      <c r="L32" s="30" t="s">
        <v>26</v>
      </c>
      <c r="M32" s="31"/>
      <c r="N32" s="32">
        <f>COUNTIF(F29:AJ31,"P")</f>
        <v>5</v>
      </c>
      <c r="O32" s="30" t="s">
        <v>27</v>
      </c>
      <c r="P32" s="31"/>
      <c r="Q32" s="32">
        <f>COUNTIF(F29:AJ31,"h")</f>
        <v>2</v>
      </c>
      <c r="R32" s="30" t="s">
        <v>28</v>
      </c>
      <c r="S32" s="31"/>
      <c r="T32" s="32">
        <f>COUNTIF(F29:AJ31,"N")</f>
        <v>0</v>
      </c>
      <c r="U32" s="30" t="s">
        <v>29</v>
      </c>
      <c r="V32" s="31"/>
      <c r="W32" s="55">
        <f>IF(SUM(H32,K32,N32,Q32,T32)=0,0,H32/SUM(H32,K32,N32,Q32,T32))</f>
        <v>0.647058823529412</v>
      </c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2:36">
      <c r="B33" s="1"/>
      <c r="C33" s="34" t="s">
        <v>35</v>
      </c>
      <c r="D33" s="34"/>
      <c r="E33" s="34"/>
      <c r="F33" s="35" t="s">
        <v>9</v>
      </c>
      <c r="G33" s="35" t="s">
        <v>17</v>
      </c>
      <c r="H33" s="36" t="s">
        <v>9</v>
      </c>
      <c r="I33" s="36" t="s">
        <v>9</v>
      </c>
      <c r="J33" s="36" t="s">
        <v>9</v>
      </c>
      <c r="K33" s="36" t="s">
        <v>17</v>
      </c>
      <c r="L33" s="36" t="s">
        <v>17</v>
      </c>
      <c r="M33" s="50" t="s">
        <v>15</v>
      </c>
      <c r="N33" s="50" t="s">
        <v>15</v>
      </c>
      <c r="O33" s="51" t="s">
        <v>15</v>
      </c>
      <c r="P33" s="51" t="s">
        <v>15</v>
      </c>
      <c r="Q33" s="51" t="s">
        <v>11</v>
      </c>
      <c r="R33" s="51" t="s">
        <v>13</v>
      </c>
      <c r="S33" s="51" t="s">
        <v>13</v>
      </c>
      <c r="T33" s="51" t="s">
        <v>13</v>
      </c>
      <c r="U33" s="51" t="s">
        <v>13</v>
      </c>
      <c r="V33" s="51" t="s">
        <v>13</v>
      </c>
      <c r="W33" s="51" t="s">
        <v>13</v>
      </c>
      <c r="X33" s="51" t="s">
        <v>9</v>
      </c>
      <c r="Y33" s="51" t="s">
        <v>9</v>
      </c>
      <c r="Z33" s="51" t="s">
        <v>17</v>
      </c>
      <c r="AA33" s="51" t="s">
        <v>11</v>
      </c>
      <c r="AB33" s="51" t="s">
        <v>11</v>
      </c>
      <c r="AC33" s="51" t="s">
        <v>11</v>
      </c>
      <c r="AD33" s="51" t="s">
        <v>11</v>
      </c>
      <c r="AE33" s="51" t="s">
        <v>11</v>
      </c>
      <c r="AF33" s="51" t="s">
        <v>17</v>
      </c>
      <c r="AG33" s="51" t="s">
        <v>17</v>
      </c>
      <c r="AH33" s="51" t="s">
        <v>9</v>
      </c>
      <c r="AI33" s="51" t="s">
        <v>9</v>
      </c>
      <c r="AJ33" s="51" t="s">
        <v>9</v>
      </c>
    </row>
    <row r="34" spans="2:36">
      <c r="B34" s="1"/>
      <c r="C34" s="25" t="s">
        <v>36</v>
      </c>
      <c r="D34" s="25"/>
      <c r="E34" s="25"/>
      <c r="F34" s="23"/>
      <c r="G34" s="23"/>
      <c r="H34" s="24"/>
      <c r="I34" s="24"/>
      <c r="J34" s="24"/>
      <c r="K34" s="24"/>
      <c r="L34" s="24"/>
      <c r="M34" s="48"/>
      <c r="N34" s="48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</row>
    <row r="35" ht="15.75" spans="2:36">
      <c r="B35" s="26"/>
      <c r="C35" s="27" t="s">
        <v>37</v>
      </c>
      <c r="D35" s="28"/>
      <c r="E35" s="29" t="s">
        <v>23</v>
      </c>
      <c r="F35" s="30" t="s">
        <v>24</v>
      </c>
      <c r="G35" s="31"/>
      <c r="H35" s="32">
        <f>COUNTIF(F32:AJ34,"Y")</f>
        <v>9</v>
      </c>
      <c r="I35" s="30" t="s">
        <v>25</v>
      </c>
      <c r="J35" s="31"/>
      <c r="K35" s="32">
        <f>COUNTIF(F32:AJ34,"p")</f>
        <v>6</v>
      </c>
      <c r="L35" s="30" t="s">
        <v>26</v>
      </c>
      <c r="M35" s="31"/>
      <c r="N35" s="32">
        <f>COUNTIF(F32:AJ34,"P")</f>
        <v>6</v>
      </c>
      <c r="O35" s="30" t="s">
        <v>27</v>
      </c>
      <c r="P35" s="31"/>
      <c r="Q35" s="32">
        <f>COUNTIF(F32:AJ34,"h")</f>
        <v>6</v>
      </c>
      <c r="R35" s="30" t="s">
        <v>28</v>
      </c>
      <c r="S35" s="31"/>
      <c r="T35" s="32">
        <f>COUNTIF(F32:AJ34,"N")</f>
        <v>4</v>
      </c>
      <c r="U35" s="30" t="s">
        <v>29</v>
      </c>
      <c r="V35" s="31"/>
      <c r="W35" s="55">
        <f>IF(SUM(H35,K35,N35,Q35,T35)=0,0,H35/SUM(H35,K35,N35,Q35,T35))</f>
        <v>0.290322580645161</v>
      </c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6" spans="2:36">
      <c r="B36" s="1"/>
      <c r="C36" s="34" t="s">
        <v>35</v>
      </c>
      <c r="D36" s="34"/>
      <c r="E36" s="34"/>
      <c r="F36" s="35" t="s">
        <v>9</v>
      </c>
      <c r="G36" s="35" t="s">
        <v>9</v>
      </c>
      <c r="H36" s="36" t="s">
        <v>17</v>
      </c>
      <c r="I36" s="36" t="s">
        <v>17</v>
      </c>
      <c r="J36" s="36" t="s">
        <v>13</v>
      </c>
      <c r="K36" s="36" t="s">
        <v>9</v>
      </c>
      <c r="L36" s="36" t="s">
        <v>9</v>
      </c>
      <c r="M36" s="50" t="s">
        <v>15</v>
      </c>
      <c r="N36" s="50" t="s">
        <v>15</v>
      </c>
      <c r="O36" s="51" t="s">
        <v>15</v>
      </c>
      <c r="P36" s="51" t="s">
        <v>15</v>
      </c>
      <c r="Q36" s="51" t="s">
        <v>11</v>
      </c>
      <c r="R36" s="51" t="s">
        <v>13</v>
      </c>
      <c r="S36" s="51" t="s">
        <v>13</v>
      </c>
      <c r="T36" s="51" t="s">
        <v>13</v>
      </c>
      <c r="U36" s="51" t="s">
        <v>13</v>
      </c>
      <c r="V36" s="51" t="s">
        <v>13</v>
      </c>
      <c r="W36" s="51" t="s">
        <v>13</v>
      </c>
      <c r="X36" s="51" t="s">
        <v>9</v>
      </c>
      <c r="Y36" s="51" t="s">
        <v>9</v>
      </c>
      <c r="Z36" s="51" t="s">
        <v>17</v>
      </c>
      <c r="AA36" s="51" t="s">
        <v>11</v>
      </c>
      <c r="AB36" s="51" t="s">
        <v>9</v>
      </c>
      <c r="AC36" s="51" t="s">
        <v>9</v>
      </c>
      <c r="AD36" s="51" t="s">
        <v>9</v>
      </c>
      <c r="AE36" s="51" t="s">
        <v>9</v>
      </c>
      <c r="AF36" s="51" t="s">
        <v>15</v>
      </c>
      <c r="AG36" s="51" t="s">
        <v>15</v>
      </c>
      <c r="AH36" s="51" t="s">
        <v>9</v>
      </c>
      <c r="AI36" s="51" t="s">
        <v>9</v>
      </c>
      <c r="AJ36" s="51" t="s">
        <v>9</v>
      </c>
    </row>
    <row r="37" spans="2:36">
      <c r="B37" s="1"/>
      <c r="C37" s="25" t="s">
        <v>36</v>
      </c>
      <c r="D37" s="25"/>
      <c r="E37" s="25"/>
      <c r="F37" s="23"/>
      <c r="G37" s="23"/>
      <c r="H37" s="24"/>
      <c r="I37" s="24"/>
      <c r="J37" s="24"/>
      <c r="K37" s="24"/>
      <c r="L37" s="24"/>
      <c r="M37" s="48"/>
      <c r="N37" s="48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</row>
    <row r="38" ht="15.75" spans="2:36">
      <c r="B38" s="26"/>
      <c r="C38" s="27" t="s">
        <v>37</v>
      </c>
      <c r="D38" s="28"/>
      <c r="E38" s="29" t="s">
        <v>23</v>
      </c>
      <c r="F38" s="30" t="s">
        <v>24</v>
      </c>
      <c r="G38" s="31"/>
      <c r="H38" s="32">
        <f>COUNTIF(F35:AJ37,"Y")</f>
        <v>13</v>
      </c>
      <c r="I38" s="30" t="s">
        <v>25</v>
      </c>
      <c r="J38" s="31"/>
      <c r="K38" s="32">
        <f>COUNTIF(F35:AJ37,"p")</f>
        <v>2</v>
      </c>
      <c r="L38" s="30" t="s">
        <v>26</v>
      </c>
      <c r="M38" s="31"/>
      <c r="N38" s="32">
        <f>COUNTIF(F35:AJ37,"P")</f>
        <v>2</v>
      </c>
      <c r="O38" s="30" t="s">
        <v>27</v>
      </c>
      <c r="P38" s="31"/>
      <c r="Q38" s="32">
        <f>COUNTIF(F35:AJ37,"h")</f>
        <v>3</v>
      </c>
      <c r="R38" s="30" t="s">
        <v>28</v>
      </c>
      <c r="S38" s="31"/>
      <c r="T38" s="32">
        <f>COUNTIF(F35:AJ37,"N")</f>
        <v>6</v>
      </c>
      <c r="U38" s="30" t="s">
        <v>29</v>
      </c>
      <c r="V38" s="31"/>
      <c r="W38" s="55">
        <f>IF(SUM(H38,K38,N38,Q38,T38)=0,0,H38/SUM(H38,K38,N38,Q38,T38))</f>
        <v>0.5</v>
      </c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</row>
    <row r="39" spans="2:36">
      <c r="B39" s="38"/>
      <c r="C39" s="34" t="s">
        <v>35</v>
      </c>
      <c r="D39" s="34"/>
      <c r="E39" s="34"/>
      <c r="F39" s="35" t="s">
        <v>9</v>
      </c>
      <c r="G39" s="35" t="s">
        <v>9</v>
      </c>
      <c r="H39" s="36" t="s">
        <v>17</v>
      </c>
      <c r="I39" s="36" t="s">
        <v>17</v>
      </c>
      <c r="J39" s="36" t="s">
        <v>13</v>
      </c>
      <c r="K39" s="36" t="s">
        <v>9</v>
      </c>
      <c r="L39" s="36" t="s">
        <v>9</v>
      </c>
      <c r="M39" s="50" t="s">
        <v>15</v>
      </c>
      <c r="N39" s="50" t="s">
        <v>15</v>
      </c>
      <c r="O39" s="51" t="s">
        <v>15</v>
      </c>
      <c r="P39" s="51" t="s">
        <v>15</v>
      </c>
      <c r="Q39" s="51" t="s">
        <v>11</v>
      </c>
      <c r="R39" s="51" t="s">
        <v>13</v>
      </c>
      <c r="S39" s="51" t="s">
        <v>13</v>
      </c>
      <c r="T39" s="51" t="s">
        <v>13</v>
      </c>
      <c r="U39" s="51" t="s">
        <v>13</v>
      </c>
      <c r="V39" s="51" t="s">
        <v>13</v>
      </c>
      <c r="W39" s="51" t="s">
        <v>13</v>
      </c>
      <c r="X39" s="51" t="s">
        <v>9</v>
      </c>
      <c r="Y39" s="51" t="s">
        <v>9</v>
      </c>
      <c r="Z39" s="51" t="s">
        <v>17</v>
      </c>
      <c r="AA39" s="51" t="s">
        <v>11</v>
      </c>
      <c r="AB39" s="51" t="s">
        <v>9</v>
      </c>
      <c r="AC39" s="51" t="s">
        <v>9</v>
      </c>
      <c r="AD39" s="51" t="s">
        <v>9</v>
      </c>
      <c r="AE39" s="51" t="s">
        <v>9</v>
      </c>
      <c r="AF39" s="51" t="s">
        <v>9</v>
      </c>
      <c r="AG39" s="51" t="s">
        <v>9</v>
      </c>
      <c r="AH39" s="51" t="s">
        <v>9</v>
      </c>
      <c r="AI39" s="51" t="s">
        <v>9</v>
      </c>
      <c r="AJ39" s="51" t="s">
        <v>9</v>
      </c>
    </row>
    <row r="40" spans="2:36">
      <c r="B40" s="1"/>
      <c r="C40" s="25" t="s">
        <v>36</v>
      </c>
      <c r="D40" s="25"/>
      <c r="E40" s="25"/>
      <c r="F40" s="23"/>
      <c r="G40" s="23"/>
      <c r="H40" s="24"/>
      <c r="I40" s="24"/>
      <c r="J40" s="24"/>
      <c r="K40" s="24"/>
      <c r="L40" s="24"/>
      <c r="M40" s="48"/>
      <c r="N40" s="48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</row>
    <row r="41" ht="15.75" spans="2:36">
      <c r="B41" s="26"/>
      <c r="C41" s="27" t="s">
        <v>37</v>
      </c>
      <c r="D41" s="28"/>
      <c r="E41" s="29" t="s">
        <v>23</v>
      </c>
      <c r="F41" s="30" t="s">
        <v>24</v>
      </c>
      <c r="G41" s="31"/>
      <c r="H41" s="32">
        <f>COUNTIF(F38:AJ40,"Y")</f>
        <v>15</v>
      </c>
      <c r="I41" s="30" t="s">
        <v>25</v>
      </c>
      <c r="J41" s="31"/>
      <c r="K41" s="32">
        <f>COUNTIF(F38:AJ40,"p")</f>
        <v>2</v>
      </c>
      <c r="L41" s="30" t="s">
        <v>26</v>
      </c>
      <c r="M41" s="31"/>
      <c r="N41" s="32">
        <f>COUNTIF(F38:AJ40,"P")</f>
        <v>2</v>
      </c>
      <c r="O41" s="30" t="s">
        <v>27</v>
      </c>
      <c r="P41" s="31"/>
      <c r="Q41" s="32">
        <f>COUNTIF(F38:AJ40,"h")</f>
        <v>3</v>
      </c>
      <c r="R41" s="30" t="s">
        <v>28</v>
      </c>
      <c r="S41" s="31"/>
      <c r="T41" s="32">
        <f>COUNTIF(F38:AJ40,"N")</f>
        <v>4</v>
      </c>
      <c r="U41" s="30" t="s">
        <v>29</v>
      </c>
      <c r="V41" s="31"/>
      <c r="W41" s="55">
        <f>IF(SUM(H41,K41,N41,Q41,T41)=0,0,H41/SUM(H41,K41,N41,Q41,T41))</f>
        <v>0.576923076923077</v>
      </c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</row>
    <row r="42" spans="2:36">
      <c r="B42" s="1"/>
      <c r="C42" s="34" t="s">
        <v>35</v>
      </c>
      <c r="D42" s="34"/>
      <c r="E42" s="34"/>
      <c r="F42" s="35" t="s">
        <v>9</v>
      </c>
      <c r="G42" s="35" t="s">
        <v>9</v>
      </c>
      <c r="H42" s="36" t="s">
        <v>17</v>
      </c>
      <c r="I42" s="36" t="s">
        <v>17</v>
      </c>
      <c r="J42" s="36" t="s">
        <v>13</v>
      </c>
      <c r="K42" s="36" t="s">
        <v>9</v>
      </c>
      <c r="L42" s="36" t="s">
        <v>9</v>
      </c>
      <c r="M42" s="50" t="s">
        <v>15</v>
      </c>
      <c r="N42" s="50" t="s">
        <v>15</v>
      </c>
      <c r="O42" s="51" t="s">
        <v>15</v>
      </c>
      <c r="P42" s="51" t="s">
        <v>15</v>
      </c>
      <c r="Q42" s="51" t="s">
        <v>11</v>
      </c>
      <c r="R42" s="51" t="s">
        <v>13</v>
      </c>
      <c r="S42" s="51" t="s">
        <v>13</v>
      </c>
      <c r="T42" s="51" t="s">
        <v>13</v>
      </c>
      <c r="U42" s="51" t="s">
        <v>13</v>
      </c>
      <c r="V42" s="51" t="s">
        <v>13</v>
      </c>
      <c r="W42" s="51" t="s">
        <v>13</v>
      </c>
      <c r="X42" s="51" t="s">
        <v>9</v>
      </c>
      <c r="Y42" s="51" t="s">
        <v>9</v>
      </c>
      <c r="Z42" s="51" t="s">
        <v>17</v>
      </c>
      <c r="AA42" s="51" t="s">
        <v>11</v>
      </c>
      <c r="AB42" s="51" t="s">
        <v>9</v>
      </c>
      <c r="AC42" s="51" t="s">
        <v>9</v>
      </c>
      <c r="AD42" s="51" t="s">
        <v>9</v>
      </c>
      <c r="AE42" s="51" t="s">
        <v>9</v>
      </c>
      <c r="AF42" s="51" t="s">
        <v>9</v>
      </c>
      <c r="AG42" s="51" t="s">
        <v>9</v>
      </c>
      <c r="AH42" s="51" t="s">
        <v>9</v>
      </c>
      <c r="AI42" s="51" t="s">
        <v>17</v>
      </c>
      <c r="AJ42" s="51" t="s">
        <v>17</v>
      </c>
    </row>
    <row r="43" spans="2:36">
      <c r="B43" s="1"/>
      <c r="C43" s="25" t="s">
        <v>36</v>
      </c>
      <c r="D43" s="25"/>
      <c r="E43" s="25"/>
      <c r="F43" s="23"/>
      <c r="G43" s="23"/>
      <c r="H43" s="24"/>
      <c r="I43" s="24"/>
      <c r="J43" s="24"/>
      <c r="K43" s="24"/>
      <c r="L43" s="24"/>
      <c r="M43" s="48"/>
      <c r="N43" s="48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</row>
    <row r="44" ht="15.75" spans="2:36">
      <c r="B44" s="26"/>
      <c r="C44" s="27" t="s">
        <v>37</v>
      </c>
      <c r="D44" s="28"/>
      <c r="E44" s="29" t="s">
        <v>23</v>
      </c>
      <c r="F44" s="30" t="s">
        <v>24</v>
      </c>
      <c r="G44" s="31"/>
      <c r="H44" s="32">
        <f>COUNTIF(F41:AJ43,"Y")</f>
        <v>13</v>
      </c>
      <c r="I44" s="30" t="s">
        <v>25</v>
      </c>
      <c r="J44" s="31"/>
      <c r="K44" s="32">
        <f>COUNTIF(F41:AJ43,"p")</f>
        <v>2</v>
      </c>
      <c r="L44" s="30" t="s">
        <v>26</v>
      </c>
      <c r="M44" s="31"/>
      <c r="N44" s="32">
        <f>COUNTIF(F41:AJ43,"P")</f>
        <v>2</v>
      </c>
      <c r="O44" s="30" t="s">
        <v>27</v>
      </c>
      <c r="P44" s="31"/>
      <c r="Q44" s="32">
        <f>COUNTIF(F41:AJ43,"h")</f>
        <v>5</v>
      </c>
      <c r="R44" s="30" t="s">
        <v>28</v>
      </c>
      <c r="S44" s="31"/>
      <c r="T44" s="57">
        <f>COUNTIF(F41:AJ43,"N")</f>
        <v>4</v>
      </c>
      <c r="U44" s="30" t="s">
        <v>29</v>
      </c>
      <c r="V44" s="31"/>
      <c r="W44" s="55">
        <f>IF(SUM(H44,K44,N44,Q44,T44)=0,0,H44/SUM(H44,K44,N44,Q44,T44))</f>
        <v>0.5</v>
      </c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 spans="2:36">
      <c r="B45" s="38"/>
      <c r="C45" s="34" t="s">
        <v>35</v>
      </c>
      <c r="D45" s="34"/>
      <c r="E45" s="34"/>
      <c r="F45" s="35" t="s">
        <v>9</v>
      </c>
      <c r="G45" s="35" t="s">
        <v>9</v>
      </c>
      <c r="H45" s="36" t="s">
        <v>17</v>
      </c>
      <c r="I45" s="36" t="s">
        <v>17</v>
      </c>
      <c r="J45" s="36" t="s">
        <v>13</v>
      </c>
      <c r="K45" s="36" t="s">
        <v>9</v>
      </c>
      <c r="L45" s="36" t="s">
        <v>9</v>
      </c>
      <c r="M45" s="50" t="s">
        <v>15</v>
      </c>
      <c r="N45" s="50" t="s">
        <v>15</v>
      </c>
      <c r="O45" s="51" t="s">
        <v>15</v>
      </c>
      <c r="P45" s="51" t="s">
        <v>15</v>
      </c>
      <c r="Q45" s="51" t="s">
        <v>11</v>
      </c>
      <c r="R45" s="51" t="s">
        <v>13</v>
      </c>
      <c r="S45" s="51" t="s">
        <v>13</v>
      </c>
      <c r="T45" s="51" t="s">
        <v>13</v>
      </c>
      <c r="U45" s="51" t="s">
        <v>13</v>
      </c>
      <c r="V45" s="51" t="s">
        <v>13</v>
      </c>
      <c r="W45" s="51" t="s">
        <v>13</v>
      </c>
      <c r="X45" s="51" t="s">
        <v>9</v>
      </c>
      <c r="Y45" s="51" t="s">
        <v>9</v>
      </c>
      <c r="Z45" s="51" t="s">
        <v>17</v>
      </c>
      <c r="AA45" s="51" t="s">
        <v>11</v>
      </c>
      <c r="AB45" s="51" t="s">
        <v>17</v>
      </c>
      <c r="AC45" s="51" t="s">
        <v>17</v>
      </c>
      <c r="AD45" s="51" t="s">
        <v>17</v>
      </c>
      <c r="AE45" s="51" t="s">
        <v>17</v>
      </c>
      <c r="AF45" s="51" t="s">
        <v>9</v>
      </c>
      <c r="AG45" s="51" t="s">
        <v>9</v>
      </c>
      <c r="AH45" s="51" t="s">
        <v>9</v>
      </c>
      <c r="AI45" s="51" t="s">
        <v>9</v>
      </c>
      <c r="AJ45" s="51" t="s">
        <v>9</v>
      </c>
    </row>
    <row r="46" spans="2:36">
      <c r="B46" s="1"/>
      <c r="C46" s="25" t="s">
        <v>36</v>
      </c>
      <c r="D46" s="25"/>
      <c r="E46" s="25"/>
      <c r="F46" s="23"/>
      <c r="G46" s="23"/>
      <c r="H46" s="24"/>
      <c r="I46" s="24"/>
      <c r="J46" s="24"/>
      <c r="K46" s="24"/>
      <c r="L46" s="24"/>
      <c r="M46" s="48"/>
      <c r="N46" s="48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</row>
    <row r="47" ht="15.75" spans="2:36">
      <c r="B47" s="26"/>
      <c r="C47" s="27" t="s">
        <v>37</v>
      </c>
      <c r="D47" s="28"/>
      <c r="E47" s="29" t="s">
        <v>23</v>
      </c>
      <c r="F47" s="30" t="s">
        <v>24</v>
      </c>
      <c r="G47" s="31"/>
      <c r="H47" s="32">
        <f>COUNTIF(F44:AJ46,"Y")</f>
        <v>11</v>
      </c>
      <c r="I47" s="30" t="s">
        <v>25</v>
      </c>
      <c r="J47" s="31"/>
      <c r="K47" s="32">
        <f>COUNTIF(F44:AJ46,"p")</f>
        <v>2</v>
      </c>
      <c r="L47" s="30" t="s">
        <v>26</v>
      </c>
      <c r="M47" s="31"/>
      <c r="N47" s="32">
        <f>COUNTIF(F44:AJ46,"P")</f>
        <v>2</v>
      </c>
      <c r="O47" s="30" t="s">
        <v>27</v>
      </c>
      <c r="P47" s="31"/>
      <c r="Q47" s="32">
        <f>COUNTIF(F44:AJ46,"h")</f>
        <v>7</v>
      </c>
      <c r="R47" s="30" t="s">
        <v>28</v>
      </c>
      <c r="S47" s="31"/>
      <c r="T47" s="32">
        <f>COUNTIF(F44:AJ46,"N")</f>
        <v>4</v>
      </c>
      <c r="U47" s="30" t="s">
        <v>29</v>
      </c>
      <c r="V47" s="31"/>
      <c r="W47" s="55">
        <f>IF(SUM(H47,K47,N47,Q47,T47)=0,0,H47/SUM(H47,K47,N47,Q47,T47))</f>
        <v>0.423076923076923</v>
      </c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</row>
    <row r="48" spans="2:36">
      <c r="B48" s="1"/>
      <c r="C48" s="34" t="s">
        <v>35</v>
      </c>
      <c r="D48" s="34"/>
      <c r="E48" s="34"/>
      <c r="F48" s="35" t="s">
        <v>17</v>
      </c>
      <c r="G48" s="35" t="s">
        <v>17</v>
      </c>
      <c r="H48" s="36" t="s">
        <v>11</v>
      </c>
      <c r="I48" s="36" t="s">
        <v>11</v>
      </c>
      <c r="J48" s="36" t="s">
        <v>11</v>
      </c>
      <c r="K48" s="36" t="s">
        <v>9</v>
      </c>
      <c r="L48" s="36" t="s">
        <v>9</v>
      </c>
      <c r="M48" s="50" t="s">
        <v>9</v>
      </c>
      <c r="N48" s="50" t="s">
        <v>9</v>
      </c>
      <c r="O48" s="51" t="s">
        <v>9</v>
      </c>
      <c r="P48" s="51" t="s">
        <v>9</v>
      </c>
      <c r="Q48" s="51" t="s">
        <v>11</v>
      </c>
      <c r="R48" s="51" t="s">
        <v>13</v>
      </c>
      <c r="S48" s="51" t="s">
        <v>13</v>
      </c>
      <c r="T48" s="51" t="s">
        <v>9</v>
      </c>
      <c r="U48" s="51" t="s">
        <v>9</v>
      </c>
      <c r="V48" s="51" t="s">
        <v>9</v>
      </c>
      <c r="W48" s="51" t="s">
        <v>9</v>
      </c>
      <c r="X48" s="51" t="s">
        <v>9</v>
      </c>
      <c r="Y48" s="51" t="s">
        <v>9</v>
      </c>
      <c r="Z48" s="51" t="s">
        <v>9</v>
      </c>
      <c r="AA48" s="51" t="s">
        <v>11</v>
      </c>
      <c r="AB48" s="51" t="s">
        <v>9</v>
      </c>
      <c r="AC48" s="51" t="s">
        <v>9</v>
      </c>
      <c r="AD48" s="51" t="s">
        <v>9</v>
      </c>
      <c r="AE48" s="51" t="s">
        <v>9</v>
      </c>
      <c r="AF48" s="51"/>
      <c r="AG48" s="51"/>
      <c r="AH48" s="51"/>
      <c r="AI48" s="51"/>
      <c r="AJ48" s="51"/>
    </row>
    <row r="49" spans="2:36">
      <c r="B49" s="1"/>
      <c r="C49" s="25" t="s">
        <v>36</v>
      </c>
      <c r="D49" s="25"/>
      <c r="E49" s="25"/>
      <c r="F49" s="23"/>
      <c r="G49" s="23"/>
      <c r="H49" s="24"/>
      <c r="I49" s="24"/>
      <c r="J49" s="24"/>
      <c r="K49" s="24"/>
      <c r="L49" s="24"/>
      <c r="M49" s="48"/>
      <c r="N49" s="48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</row>
    <row r="50" ht="15.75" spans="2:36">
      <c r="B50" s="26"/>
      <c r="C50" s="27" t="s">
        <v>37</v>
      </c>
      <c r="D50" s="28"/>
      <c r="E50" s="29" t="s">
        <v>23</v>
      </c>
      <c r="F50" s="30" t="s">
        <v>24</v>
      </c>
      <c r="G50" s="31"/>
      <c r="H50" s="32">
        <f>COUNTIF(F47:AJ49,"Y")</f>
        <v>17</v>
      </c>
      <c r="I50" s="30" t="s">
        <v>25</v>
      </c>
      <c r="J50" s="31"/>
      <c r="K50" s="32">
        <f>COUNTIF(F47:AJ49,"p")</f>
        <v>5</v>
      </c>
      <c r="L50" s="30" t="s">
        <v>26</v>
      </c>
      <c r="M50" s="31"/>
      <c r="N50" s="32">
        <f>COUNTIF(F47:AJ49,"P")</f>
        <v>5</v>
      </c>
      <c r="O50" s="30" t="s">
        <v>27</v>
      </c>
      <c r="P50" s="31"/>
      <c r="Q50" s="32">
        <f>COUNTIF(F47:AJ49,"h")</f>
        <v>2</v>
      </c>
      <c r="R50" s="30" t="s">
        <v>28</v>
      </c>
      <c r="S50" s="31"/>
      <c r="T50" s="32">
        <f>COUNTIF(F47:AJ49,"N")</f>
        <v>0</v>
      </c>
      <c r="U50" s="30" t="s">
        <v>29</v>
      </c>
      <c r="V50" s="31"/>
      <c r="W50" s="55">
        <f>IF(SUM(H50,K50,N50,Q50,T50)=0,0,H50/SUM(H50,K50,N50,Q50,T50))</f>
        <v>0.586206896551724</v>
      </c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</row>
    <row r="51" spans="2:36">
      <c r="B51" s="1"/>
      <c r="C51" s="34" t="s">
        <v>35</v>
      </c>
      <c r="D51" s="34"/>
      <c r="E51" s="34"/>
      <c r="F51" s="35" t="s">
        <v>9</v>
      </c>
      <c r="G51" s="35" t="s">
        <v>9</v>
      </c>
      <c r="H51" s="36" t="s">
        <v>17</v>
      </c>
      <c r="I51" s="36" t="s">
        <v>17</v>
      </c>
      <c r="J51" s="36" t="s">
        <v>13</v>
      </c>
      <c r="K51" s="36" t="s">
        <v>9</v>
      </c>
      <c r="L51" s="36" t="s">
        <v>9</v>
      </c>
      <c r="M51" s="50" t="s">
        <v>15</v>
      </c>
      <c r="N51" s="50" t="s">
        <v>15</v>
      </c>
      <c r="O51" s="51" t="s">
        <v>17</v>
      </c>
      <c r="P51" s="51" t="s">
        <v>17</v>
      </c>
      <c r="Q51" s="51" t="s">
        <v>11</v>
      </c>
      <c r="R51" s="51" t="s">
        <v>13</v>
      </c>
      <c r="S51" s="51" t="s">
        <v>13</v>
      </c>
      <c r="T51" s="51" t="s">
        <v>13</v>
      </c>
      <c r="U51" s="51" t="s">
        <v>13</v>
      </c>
      <c r="V51" s="51" t="s">
        <v>13</v>
      </c>
      <c r="W51" s="51" t="s">
        <v>13</v>
      </c>
      <c r="X51" s="51" t="s">
        <v>9</v>
      </c>
      <c r="Y51" s="51" t="s">
        <v>9</v>
      </c>
      <c r="Z51" s="51" t="s">
        <v>17</v>
      </c>
      <c r="AA51" s="51" t="s">
        <v>11</v>
      </c>
      <c r="AB51" s="51"/>
      <c r="AC51" s="51"/>
      <c r="AD51" s="51"/>
      <c r="AE51" s="51"/>
      <c r="AF51" s="51"/>
      <c r="AG51" s="51"/>
      <c r="AH51" s="51"/>
      <c r="AI51" s="51"/>
      <c r="AJ51" s="51"/>
    </row>
    <row r="52" spans="2:36">
      <c r="B52" s="1"/>
      <c r="C52" s="25" t="s">
        <v>36</v>
      </c>
      <c r="D52" s="25"/>
      <c r="E52" s="25"/>
      <c r="F52" s="23"/>
      <c r="G52" s="23"/>
      <c r="H52" s="24"/>
      <c r="I52" s="24"/>
      <c r="J52" s="24"/>
      <c r="K52" s="24"/>
      <c r="L52" s="24"/>
      <c r="M52" s="48"/>
      <c r="N52" s="48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</row>
    <row r="53" ht="15.75" spans="2:36">
      <c r="B53" s="26"/>
      <c r="C53" s="27" t="s">
        <v>37</v>
      </c>
      <c r="D53" s="28"/>
      <c r="E53" s="29" t="s">
        <v>23</v>
      </c>
      <c r="F53" s="30" t="s">
        <v>24</v>
      </c>
      <c r="G53" s="31"/>
      <c r="H53" s="32">
        <f>COUNTIF(F50:AJ52,"Y")</f>
        <v>6</v>
      </c>
      <c r="I53" s="30" t="s">
        <v>25</v>
      </c>
      <c r="J53" s="31"/>
      <c r="K53" s="32">
        <f>COUNTIF(F50:AJ52,"p")</f>
        <v>2</v>
      </c>
      <c r="L53" s="30" t="s">
        <v>26</v>
      </c>
      <c r="M53" s="31"/>
      <c r="N53" s="32">
        <f>COUNTIF(F50:AJ52,"P")</f>
        <v>2</v>
      </c>
      <c r="O53" s="30" t="s">
        <v>27</v>
      </c>
      <c r="P53" s="31"/>
      <c r="Q53" s="32">
        <f>COUNTIF(F50:AJ52,"h")</f>
        <v>5</v>
      </c>
      <c r="R53" s="30" t="s">
        <v>28</v>
      </c>
      <c r="S53" s="31"/>
      <c r="T53" s="32">
        <f>COUNTIF(F50:AJ52,"N")</f>
        <v>2</v>
      </c>
      <c r="U53" s="30" t="s">
        <v>29</v>
      </c>
      <c r="V53" s="31"/>
      <c r="W53" s="55">
        <f>IF(SUM(H53,K53,N53,Q53,T53)=0,0,H53/SUM(H53,K53,N53,Q53,T53))</f>
        <v>0.352941176470588</v>
      </c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</row>
    <row r="54" spans="2:36">
      <c r="B54" s="38"/>
      <c r="C54" s="34" t="s">
        <v>35</v>
      </c>
      <c r="D54" s="34"/>
      <c r="E54" s="34"/>
      <c r="F54" s="35" t="s">
        <v>9</v>
      </c>
      <c r="G54" s="35" t="s">
        <v>9</v>
      </c>
      <c r="H54" s="36" t="s">
        <v>17</v>
      </c>
      <c r="I54" s="36" t="s">
        <v>17</v>
      </c>
      <c r="J54" s="36" t="s">
        <v>13</v>
      </c>
      <c r="K54" s="36" t="s">
        <v>9</v>
      </c>
      <c r="L54" s="36" t="s">
        <v>9</v>
      </c>
      <c r="M54" s="50" t="s">
        <v>15</v>
      </c>
      <c r="N54" s="50" t="s">
        <v>15</v>
      </c>
      <c r="O54" s="51" t="s">
        <v>17</v>
      </c>
      <c r="P54" s="51" t="s">
        <v>17</v>
      </c>
      <c r="Q54" s="51" t="s">
        <v>11</v>
      </c>
      <c r="R54" s="51" t="s">
        <v>13</v>
      </c>
      <c r="S54" s="51" t="s">
        <v>13</v>
      </c>
      <c r="T54" s="51" t="s">
        <v>13</v>
      </c>
      <c r="U54" s="51" t="s">
        <v>13</v>
      </c>
      <c r="V54" s="51" t="s">
        <v>13</v>
      </c>
      <c r="W54" s="51" t="s">
        <v>13</v>
      </c>
      <c r="X54" s="51" t="s">
        <v>9</v>
      </c>
      <c r="Y54" s="51" t="s">
        <v>9</v>
      </c>
      <c r="Z54" s="51" t="s">
        <v>17</v>
      </c>
      <c r="AA54" s="51" t="s">
        <v>11</v>
      </c>
      <c r="AB54" s="51"/>
      <c r="AC54" s="51"/>
      <c r="AD54" s="51"/>
      <c r="AE54" s="51"/>
      <c r="AF54" s="51"/>
      <c r="AG54" s="51"/>
      <c r="AH54" s="51"/>
      <c r="AI54" s="51"/>
      <c r="AJ54" s="51"/>
    </row>
    <row r="55" spans="2:36">
      <c r="B55" s="1"/>
      <c r="C55" s="25" t="s">
        <v>36</v>
      </c>
      <c r="D55" s="25"/>
      <c r="E55" s="25"/>
      <c r="F55" s="23"/>
      <c r="G55" s="23"/>
      <c r="H55" s="24"/>
      <c r="I55" s="24"/>
      <c r="J55" s="24"/>
      <c r="K55" s="24"/>
      <c r="L55" s="24"/>
      <c r="M55" s="48"/>
      <c r="N55" s="48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</row>
    <row r="56" ht="15.75" spans="2:36">
      <c r="B56" s="26"/>
      <c r="C56" s="27" t="s">
        <v>37</v>
      </c>
      <c r="D56" s="28"/>
      <c r="E56" s="29" t="s">
        <v>23</v>
      </c>
      <c r="F56" s="30" t="s">
        <v>24</v>
      </c>
      <c r="G56" s="30"/>
      <c r="H56" s="32">
        <f>COUNTIF(F53:AJ55,"Y")</f>
        <v>6</v>
      </c>
      <c r="I56" s="30" t="s">
        <v>25</v>
      </c>
      <c r="J56" s="30"/>
      <c r="K56" s="32">
        <f>COUNTIF(F53:AJ55,"p")</f>
        <v>2</v>
      </c>
      <c r="L56" s="30" t="s">
        <v>26</v>
      </c>
      <c r="M56" s="30"/>
      <c r="N56" s="32">
        <f>COUNTIF(F53:AJ55,"P")</f>
        <v>2</v>
      </c>
      <c r="O56" s="30" t="s">
        <v>27</v>
      </c>
      <c r="P56" s="30"/>
      <c r="Q56" s="32">
        <f>COUNTIF(F53:AJ55,"h")</f>
        <v>5</v>
      </c>
      <c r="R56" s="30" t="s">
        <v>28</v>
      </c>
      <c r="S56" s="30"/>
      <c r="T56" s="32">
        <f>COUNTIF(F53:AJ55,"N")</f>
        <v>2</v>
      </c>
      <c r="U56" s="30" t="s">
        <v>29</v>
      </c>
      <c r="V56" s="30"/>
      <c r="W56" s="55">
        <f>IF(SUM(H56,K56,N56,Q56,T56)=0,0,H56/SUM(H56,K56,N56,Q56,T56))</f>
        <v>0.352941176470588</v>
      </c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</row>
    <row r="57" spans="2:36">
      <c r="B57" s="38"/>
      <c r="C57" s="34" t="s">
        <v>35</v>
      </c>
      <c r="D57" s="34"/>
      <c r="E57" s="34"/>
      <c r="F57" s="35" t="s">
        <v>9</v>
      </c>
      <c r="G57" s="35" t="s">
        <v>9</v>
      </c>
      <c r="H57" s="36" t="s">
        <v>17</v>
      </c>
      <c r="I57" s="36" t="s">
        <v>17</v>
      </c>
      <c r="J57" s="36" t="s">
        <v>13</v>
      </c>
      <c r="K57" s="36" t="s">
        <v>9</v>
      </c>
      <c r="L57" s="36" t="s">
        <v>9</v>
      </c>
      <c r="M57" s="50" t="s">
        <v>15</v>
      </c>
      <c r="N57" s="50" t="s">
        <v>15</v>
      </c>
      <c r="O57" s="51" t="s">
        <v>17</v>
      </c>
      <c r="P57" s="51" t="s">
        <v>17</v>
      </c>
      <c r="Q57" s="51" t="s">
        <v>11</v>
      </c>
      <c r="R57" s="51" t="s">
        <v>13</v>
      </c>
      <c r="S57" s="51" t="s">
        <v>13</v>
      </c>
      <c r="T57" s="51" t="s">
        <v>13</v>
      </c>
      <c r="U57" s="51" t="s">
        <v>13</v>
      </c>
      <c r="V57" s="51" t="s">
        <v>13</v>
      </c>
      <c r="W57" s="51" t="s">
        <v>13</v>
      </c>
      <c r="X57" s="51" t="s">
        <v>9</v>
      </c>
      <c r="Y57" s="51" t="s">
        <v>9</v>
      </c>
      <c r="Z57" s="51" t="s">
        <v>17</v>
      </c>
      <c r="AA57" s="51" t="s">
        <v>11</v>
      </c>
      <c r="AB57" s="51"/>
      <c r="AC57" s="51"/>
      <c r="AD57" s="51"/>
      <c r="AE57" s="51"/>
      <c r="AF57" s="51"/>
      <c r="AG57" s="51"/>
      <c r="AH57" s="51"/>
      <c r="AI57" s="51"/>
      <c r="AJ57" s="51"/>
    </row>
    <row r="58" spans="2:36">
      <c r="B58" s="1"/>
      <c r="C58" s="25" t="s">
        <v>36</v>
      </c>
      <c r="D58" s="25"/>
      <c r="E58" s="25"/>
      <c r="F58" s="23"/>
      <c r="G58" s="23"/>
      <c r="H58" s="24"/>
      <c r="I58" s="24"/>
      <c r="J58" s="24"/>
      <c r="K58" s="24"/>
      <c r="L58" s="24"/>
      <c r="M58" s="48"/>
      <c r="N58" s="48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</row>
    <row r="59" ht="15.75" spans="2:36">
      <c r="B59" s="26"/>
      <c r="C59" s="27" t="s">
        <v>37</v>
      </c>
      <c r="D59" s="28"/>
      <c r="E59" s="29" t="s">
        <v>23</v>
      </c>
      <c r="F59" s="30" t="s">
        <v>24</v>
      </c>
      <c r="G59" s="30"/>
      <c r="H59" s="32">
        <f>COUNTIF(F56:AJ58,"Y")</f>
        <v>6</v>
      </c>
      <c r="I59" s="30" t="s">
        <v>25</v>
      </c>
      <c r="J59" s="30"/>
      <c r="K59" s="32">
        <f>COUNTIF(F56:AJ58,"p")</f>
        <v>2</v>
      </c>
      <c r="L59" s="30" t="s">
        <v>26</v>
      </c>
      <c r="M59" s="30"/>
      <c r="N59" s="32">
        <f>COUNTIF(F56:AJ58,"P")</f>
        <v>2</v>
      </c>
      <c r="O59" s="30" t="s">
        <v>27</v>
      </c>
      <c r="P59" s="30"/>
      <c r="Q59" s="32">
        <f>COUNTIF(F56:AJ58,"h")</f>
        <v>5</v>
      </c>
      <c r="R59" s="30" t="s">
        <v>28</v>
      </c>
      <c r="S59" s="30"/>
      <c r="T59" s="32">
        <f>COUNTIF(F56:AJ58,"N")</f>
        <v>2</v>
      </c>
      <c r="U59" s="30" t="s">
        <v>29</v>
      </c>
      <c r="V59" s="30"/>
      <c r="W59" s="55">
        <f>IF(SUM(H59,K59,N59,Q59,T59)=0,0,H59/SUM(H59,K59,N59,Q59,T59))</f>
        <v>0.352941176470588</v>
      </c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</row>
    <row r="60" spans="2:36">
      <c r="B60" s="38"/>
      <c r="C60" s="34" t="s">
        <v>35</v>
      </c>
      <c r="D60" s="34"/>
      <c r="E60" s="34"/>
      <c r="F60" s="35" t="s">
        <v>9</v>
      </c>
      <c r="G60" s="35" t="s">
        <v>9</v>
      </c>
      <c r="H60" s="36" t="s">
        <v>17</v>
      </c>
      <c r="I60" s="36" t="s">
        <v>17</v>
      </c>
      <c r="J60" s="36" t="s">
        <v>13</v>
      </c>
      <c r="K60" s="36" t="s">
        <v>9</v>
      </c>
      <c r="L60" s="36" t="s">
        <v>9</v>
      </c>
      <c r="M60" s="50" t="s">
        <v>15</v>
      </c>
      <c r="N60" s="50" t="s">
        <v>15</v>
      </c>
      <c r="O60" s="51" t="s">
        <v>17</v>
      </c>
      <c r="P60" s="51" t="s">
        <v>17</v>
      </c>
      <c r="Q60" s="51" t="s">
        <v>11</v>
      </c>
      <c r="R60" s="51" t="s">
        <v>13</v>
      </c>
      <c r="S60" s="51" t="s">
        <v>13</v>
      </c>
      <c r="T60" s="51" t="s">
        <v>13</v>
      </c>
      <c r="U60" s="51" t="s">
        <v>13</v>
      </c>
      <c r="V60" s="51" t="s">
        <v>13</v>
      </c>
      <c r="W60" s="51" t="s">
        <v>13</v>
      </c>
      <c r="X60" s="51" t="s">
        <v>9</v>
      </c>
      <c r="Y60" s="51" t="s">
        <v>9</v>
      </c>
      <c r="Z60" s="51" t="s">
        <v>17</v>
      </c>
      <c r="AA60" s="51" t="s">
        <v>11</v>
      </c>
      <c r="AB60" s="51"/>
      <c r="AC60" s="51"/>
      <c r="AD60" s="51"/>
      <c r="AE60" s="51"/>
      <c r="AF60" s="51"/>
      <c r="AG60" s="51"/>
      <c r="AH60" s="51"/>
      <c r="AI60" s="51"/>
      <c r="AJ60" s="51"/>
    </row>
    <row r="61" spans="2:36">
      <c r="B61" s="1"/>
      <c r="C61" s="25" t="s">
        <v>36</v>
      </c>
      <c r="D61" s="25"/>
      <c r="E61" s="25"/>
      <c r="F61" s="23"/>
      <c r="G61" s="23"/>
      <c r="H61" s="24"/>
      <c r="I61" s="24"/>
      <c r="J61" s="24"/>
      <c r="K61" s="24"/>
      <c r="L61" s="24"/>
      <c r="M61" s="48"/>
      <c r="N61" s="48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ht="15.75" spans="2:36">
      <c r="B62" s="26"/>
      <c r="C62" s="27" t="s">
        <v>37</v>
      </c>
      <c r="D62" s="28"/>
      <c r="E62" s="29" t="s">
        <v>23</v>
      </c>
      <c r="F62" s="30" t="s">
        <v>24</v>
      </c>
      <c r="G62" s="30"/>
      <c r="H62" s="32">
        <f>COUNTIF(F59:AJ61,"Y")</f>
        <v>6</v>
      </c>
      <c r="I62" s="30" t="s">
        <v>25</v>
      </c>
      <c r="J62" s="30"/>
      <c r="K62" s="32">
        <f>COUNTIF(F59:AJ61,"p")</f>
        <v>2</v>
      </c>
      <c r="L62" s="30" t="s">
        <v>26</v>
      </c>
      <c r="M62" s="30"/>
      <c r="N62" s="32">
        <f>COUNTIF(F59:AJ61,"P")</f>
        <v>2</v>
      </c>
      <c r="O62" s="30" t="s">
        <v>27</v>
      </c>
      <c r="P62" s="30"/>
      <c r="Q62" s="32">
        <f>COUNTIF(F59:AJ61,"h")</f>
        <v>5</v>
      </c>
      <c r="R62" s="30" t="s">
        <v>28</v>
      </c>
      <c r="S62" s="30"/>
      <c r="T62" s="32">
        <f>COUNTIF(F59:AJ61,"N")</f>
        <v>2</v>
      </c>
      <c r="U62" s="30" t="s">
        <v>29</v>
      </c>
      <c r="V62" s="30"/>
      <c r="W62" s="55">
        <f>IF(SUM(H62,K62,N62,Q62,T62)=0,0,H62/SUM(H62,K62,N62,Q62,T62))</f>
        <v>0.352941176470588</v>
      </c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</row>
    <row r="63" spans="2:36">
      <c r="B63" s="38"/>
      <c r="C63" s="34" t="s">
        <v>35</v>
      </c>
      <c r="D63" s="34"/>
      <c r="E63" s="34"/>
      <c r="F63" s="35" t="s">
        <v>9</v>
      </c>
      <c r="G63" s="35" t="s">
        <v>9</v>
      </c>
      <c r="H63" s="36" t="s">
        <v>17</v>
      </c>
      <c r="I63" s="36" t="s">
        <v>17</v>
      </c>
      <c r="J63" s="36" t="s">
        <v>13</v>
      </c>
      <c r="K63" s="36" t="s">
        <v>9</v>
      </c>
      <c r="L63" s="36" t="s">
        <v>9</v>
      </c>
      <c r="M63" s="50" t="s">
        <v>15</v>
      </c>
      <c r="N63" s="50" t="s">
        <v>15</v>
      </c>
      <c r="O63" s="51" t="s">
        <v>17</v>
      </c>
      <c r="P63" s="51" t="s">
        <v>17</v>
      </c>
      <c r="Q63" s="51" t="s">
        <v>11</v>
      </c>
      <c r="R63" s="51" t="s">
        <v>13</v>
      </c>
      <c r="S63" s="51" t="s">
        <v>13</v>
      </c>
      <c r="T63" s="51" t="s">
        <v>13</v>
      </c>
      <c r="U63" s="51" t="s">
        <v>13</v>
      </c>
      <c r="V63" s="51" t="s">
        <v>13</v>
      </c>
      <c r="W63" s="51" t="s">
        <v>13</v>
      </c>
      <c r="X63" s="51" t="s">
        <v>9</v>
      </c>
      <c r="Y63" s="51" t="s">
        <v>9</v>
      </c>
      <c r="Z63" s="51" t="s">
        <v>17</v>
      </c>
      <c r="AA63" s="51" t="s">
        <v>11</v>
      </c>
      <c r="AB63" s="51"/>
      <c r="AC63" s="51"/>
      <c r="AD63" s="51"/>
      <c r="AE63" s="51"/>
      <c r="AF63" s="51"/>
      <c r="AG63" s="51"/>
      <c r="AH63" s="51"/>
      <c r="AI63" s="51"/>
      <c r="AJ63" s="51"/>
    </row>
    <row r="64" spans="2:36">
      <c r="B64" s="1"/>
      <c r="C64" s="25" t="s">
        <v>36</v>
      </c>
      <c r="D64" s="25"/>
      <c r="E64" s="25"/>
      <c r="F64" s="23"/>
      <c r="G64" s="23"/>
      <c r="H64" s="24"/>
      <c r="I64" s="24"/>
      <c r="J64" s="24"/>
      <c r="K64" s="24"/>
      <c r="L64" s="24"/>
      <c r="M64" s="48"/>
      <c r="N64" s="48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ht="15.75" spans="2:36">
      <c r="B65" s="26"/>
      <c r="C65" s="27" t="s">
        <v>37</v>
      </c>
      <c r="D65" s="28"/>
      <c r="E65" s="29" t="s">
        <v>23</v>
      </c>
      <c r="F65" s="30" t="s">
        <v>24</v>
      </c>
      <c r="G65" s="30"/>
      <c r="H65" s="32">
        <f>COUNTIF(F62:AJ64,"Y")</f>
        <v>6</v>
      </c>
      <c r="I65" s="30" t="s">
        <v>25</v>
      </c>
      <c r="J65" s="30"/>
      <c r="K65" s="32">
        <f>COUNTIF(F62:AJ64,"p")</f>
        <v>2</v>
      </c>
      <c r="L65" s="30" t="s">
        <v>26</v>
      </c>
      <c r="M65" s="30"/>
      <c r="N65" s="32">
        <f>COUNTIF(F62:AJ64,"P")</f>
        <v>2</v>
      </c>
      <c r="O65" s="30" t="s">
        <v>27</v>
      </c>
      <c r="P65" s="30"/>
      <c r="Q65" s="32">
        <f>COUNTIF(F62:AJ64,"h")</f>
        <v>5</v>
      </c>
      <c r="R65" s="30" t="s">
        <v>28</v>
      </c>
      <c r="S65" s="30"/>
      <c r="T65" s="32">
        <f>COUNTIF(F62:AJ64,"N")</f>
        <v>2</v>
      </c>
      <c r="U65" s="30" t="s">
        <v>29</v>
      </c>
      <c r="V65" s="30"/>
      <c r="W65" s="55">
        <f>IF(SUM(H65,K65,N65,Q65,T65)=0,0,H65/SUM(H65,K65,N65,Q65,T65))</f>
        <v>0.352941176470588</v>
      </c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</row>
    <row r="66" spans="2:36">
      <c r="B66" s="38"/>
      <c r="C66" s="58" t="s">
        <v>35</v>
      </c>
      <c r="D66" s="58"/>
      <c r="E66" s="58"/>
      <c r="F66" s="35" t="s">
        <v>9</v>
      </c>
      <c r="G66" s="35" t="s">
        <v>9</v>
      </c>
      <c r="H66" s="36" t="s">
        <v>17</v>
      </c>
      <c r="I66" s="36" t="s">
        <v>17</v>
      </c>
      <c r="J66" s="36" t="s">
        <v>13</v>
      </c>
      <c r="K66" s="36" t="s">
        <v>9</v>
      </c>
      <c r="L66" s="36" t="s">
        <v>9</v>
      </c>
      <c r="M66" s="50" t="s">
        <v>15</v>
      </c>
      <c r="N66" s="50" t="s">
        <v>15</v>
      </c>
      <c r="O66" s="51" t="s">
        <v>17</v>
      </c>
      <c r="P66" s="51" t="s">
        <v>17</v>
      </c>
      <c r="Q66" s="51" t="s">
        <v>11</v>
      </c>
      <c r="R66" s="51" t="s">
        <v>13</v>
      </c>
      <c r="S66" s="51" t="s">
        <v>13</v>
      </c>
      <c r="T66" s="51" t="s">
        <v>13</v>
      </c>
      <c r="U66" s="51" t="s">
        <v>13</v>
      </c>
      <c r="V66" s="51" t="s">
        <v>13</v>
      </c>
      <c r="W66" s="51" t="s">
        <v>13</v>
      </c>
      <c r="X66" s="51" t="s">
        <v>9</v>
      </c>
      <c r="Y66" s="51" t="s">
        <v>9</v>
      </c>
      <c r="Z66" s="51" t="s">
        <v>17</v>
      </c>
      <c r="AA66" s="51" t="s">
        <v>11</v>
      </c>
      <c r="AB66" s="51"/>
      <c r="AC66" s="51"/>
      <c r="AD66" s="51"/>
      <c r="AE66" s="51"/>
      <c r="AF66" s="51"/>
      <c r="AG66" s="51"/>
      <c r="AH66" s="51"/>
      <c r="AI66" s="51"/>
      <c r="AJ66" s="51"/>
    </row>
    <row r="67" spans="2:36">
      <c r="B67" s="1"/>
      <c r="C67" s="59" t="s">
        <v>36</v>
      </c>
      <c r="D67" s="59"/>
      <c r="E67" s="59"/>
      <c r="F67" s="23"/>
      <c r="G67" s="23"/>
      <c r="H67" s="24"/>
      <c r="I67" s="24"/>
      <c r="J67" s="24"/>
      <c r="K67" s="24"/>
      <c r="L67" s="24"/>
      <c r="M67" s="48"/>
      <c r="N67" s="48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ht="15.75" spans="2:36">
      <c r="B68" s="38"/>
      <c r="C68" s="27" t="s">
        <v>37</v>
      </c>
      <c r="D68" s="28"/>
      <c r="E68" s="29" t="s">
        <v>23</v>
      </c>
      <c r="F68" s="30" t="s">
        <v>24</v>
      </c>
      <c r="G68" s="30"/>
      <c r="H68" s="32">
        <f>COUNTIF(F65:AJ67,"Y")</f>
        <v>6</v>
      </c>
      <c r="I68" s="30" t="s">
        <v>25</v>
      </c>
      <c r="J68" s="30"/>
      <c r="K68" s="32">
        <f>COUNTIF(F65:AJ67,"p")</f>
        <v>2</v>
      </c>
      <c r="L68" s="30" t="s">
        <v>26</v>
      </c>
      <c r="M68" s="30"/>
      <c r="N68" s="32">
        <f>COUNTIF(F65:AJ67,"P")</f>
        <v>2</v>
      </c>
      <c r="O68" s="30" t="s">
        <v>27</v>
      </c>
      <c r="P68" s="30"/>
      <c r="Q68" s="32">
        <f>COUNTIF(F65:AJ67,"h")</f>
        <v>5</v>
      </c>
      <c r="R68" s="30" t="s">
        <v>28</v>
      </c>
      <c r="S68" s="30"/>
      <c r="T68" s="32">
        <f>COUNTIF(F65:AJ67,"N")</f>
        <v>2</v>
      </c>
      <c r="U68" s="30" t="s">
        <v>29</v>
      </c>
      <c r="V68" s="30"/>
      <c r="W68" s="55">
        <f>IF(SUM(H68,K68,N68,Q68,T68)=0,0,H68/SUM(H68,K68,N68,Q68,T68))</f>
        <v>0.352941176470588</v>
      </c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</row>
  </sheetData>
  <mergeCells count="813">
    <mergeCell ref="C3:D3"/>
    <mergeCell ref="E3:G3"/>
    <mergeCell ref="H3:O3"/>
    <mergeCell ref="C4:D4"/>
    <mergeCell ref="E4:G4"/>
    <mergeCell ref="H4:O4"/>
    <mergeCell ref="C6:E6"/>
    <mergeCell ref="F6:G6"/>
    <mergeCell ref="J6:K6"/>
    <mergeCell ref="N6:O6"/>
    <mergeCell ref="R6:S6"/>
    <mergeCell ref="V6:X6"/>
    <mergeCell ref="D8:E8"/>
    <mergeCell ref="C9:E9"/>
    <mergeCell ref="C10:E10"/>
    <mergeCell ref="C11:D11"/>
    <mergeCell ref="F11:G11"/>
    <mergeCell ref="I11:J11"/>
    <mergeCell ref="L11:M11"/>
    <mergeCell ref="O11:P11"/>
    <mergeCell ref="R11:S11"/>
    <mergeCell ref="U11:V11"/>
    <mergeCell ref="C12:E12"/>
    <mergeCell ref="C13:E13"/>
    <mergeCell ref="C14:D14"/>
    <mergeCell ref="F14:G14"/>
    <mergeCell ref="I14:J14"/>
    <mergeCell ref="L14:M14"/>
    <mergeCell ref="O14:P14"/>
    <mergeCell ref="R14:S14"/>
    <mergeCell ref="U14:V14"/>
    <mergeCell ref="C15:E15"/>
    <mergeCell ref="C16:E16"/>
    <mergeCell ref="C17:D17"/>
    <mergeCell ref="F17:G17"/>
    <mergeCell ref="I17:J17"/>
    <mergeCell ref="L17:M17"/>
    <mergeCell ref="O17:P17"/>
    <mergeCell ref="R17:S17"/>
    <mergeCell ref="U17:V17"/>
    <mergeCell ref="C18:E18"/>
    <mergeCell ref="C19:E19"/>
    <mergeCell ref="C20:D20"/>
    <mergeCell ref="F20:G20"/>
    <mergeCell ref="I20:J20"/>
    <mergeCell ref="L20:M20"/>
    <mergeCell ref="O20:P20"/>
    <mergeCell ref="R20:S20"/>
    <mergeCell ref="U20:V20"/>
    <mergeCell ref="C21:E21"/>
    <mergeCell ref="C22:E22"/>
    <mergeCell ref="C23:D23"/>
    <mergeCell ref="F23:G23"/>
    <mergeCell ref="I23:J23"/>
    <mergeCell ref="L23:M23"/>
    <mergeCell ref="O23:P23"/>
    <mergeCell ref="R23:S23"/>
    <mergeCell ref="U23:V23"/>
    <mergeCell ref="C24:E24"/>
    <mergeCell ref="C25:E25"/>
    <mergeCell ref="C26:D26"/>
    <mergeCell ref="F26:G26"/>
    <mergeCell ref="I26:J26"/>
    <mergeCell ref="L26:M26"/>
    <mergeCell ref="O26:P26"/>
    <mergeCell ref="R26:S26"/>
    <mergeCell ref="U26:V26"/>
    <mergeCell ref="C27:E27"/>
    <mergeCell ref="C28:E28"/>
    <mergeCell ref="C29:D29"/>
    <mergeCell ref="F29:G29"/>
    <mergeCell ref="I29:J29"/>
    <mergeCell ref="L29:M29"/>
    <mergeCell ref="O29:P29"/>
    <mergeCell ref="R29:S29"/>
    <mergeCell ref="U29:V29"/>
    <mergeCell ref="C30:E30"/>
    <mergeCell ref="C31:E31"/>
    <mergeCell ref="C32:D32"/>
    <mergeCell ref="F32:G32"/>
    <mergeCell ref="I32:J32"/>
    <mergeCell ref="L32:M32"/>
    <mergeCell ref="O32:P32"/>
    <mergeCell ref="R32:S32"/>
    <mergeCell ref="U32:V32"/>
    <mergeCell ref="C33:E33"/>
    <mergeCell ref="C34:E34"/>
    <mergeCell ref="C35:D35"/>
    <mergeCell ref="F35:G35"/>
    <mergeCell ref="I35:J35"/>
    <mergeCell ref="L35:M35"/>
    <mergeCell ref="O35:P35"/>
    <mergeCell ref="R35:S35"/>
    <mergeCell ref="U35:V35"/>
    <mergeCell ref="C36:E36"/>
    <mergeCell ref="C37:E37"/>
    <mergeCell ref="C38:D38"/>
    <mergeCell ref="F38:G38"/>
    <mergeCell ref="I38:J38"/>
    <mergeCell ref="L38:M38"/>
    <mergeCell ref="O38:P38"/>
    <mergeCell ref="R38:S38"/>
    <mergeCell ref="U38:V38"/>
    <mergeCell ref="C39:E39"/>
    <mergeCell ref="C40:E40"/>
    <mergeCell ref="C41:D41"/>
    <mergeCell ref="F41:G41"/>
    <mergeCell ref="I41:J41"/>
    <mergeCell ref="L41:M41"/>
    <mergeCell ref="O41:P41"/>
    <mergeCell ref="R41:S41"/>
    <mergeCell ref="U41:V41"/>
    <mergeCell ref="C42:E42"/>
    <mergeCell ref="C43:E43"/>
    <mergeCell ref="C44:D44"/>
    <mergeCell ref="F44:G44"/>
    <mergeCell ref="I44:J44"/>
    <mergeCell ref="L44:M44"/>
    <mergeCell ref="O44:P44"/>
    <mergeCell ref="R44:S44"/>
    <mergeCell ref="U44:V44"/>
    <mergeCell ref="C45:E45"/>
    <mergeCell ref="C46:E46"/>
    <mergeCell ref="C47:D47"/>
    <mergeCell ref="F47:G47"/>
    <mergeCell ref="I47:J47"/>
    <mergeCell ref="L47:M47"/>
    <mergeCell ref="O47:P47"/>
    <mergeCell ref="R47:S47"/>
    <mergeCell ref="U47:V47"/>
    <mergeCell ref="C48:E48"/>
    <mergeCell ref="C49:E49"/>
    <mergeCell ref="C50:D50"/>
    <mergeCell ref="F50:G50"/>
    <mergeCell ref="I50:J50"/>
    <mergeCell ref="L50:M50"/>
    <mergeCell ref="O50:P50"/>
    <mergeCell ref="R50:S50"/>
    <mergeCell ref="U50:V50"/>
    <mergeCell ref="C51:E51"/>
    <mergeCell ref="C52:E52"/>
    <mergeCell ref="C53:D53"/>
    <mergeCell ref="F53:G53"/>
    <mergeCell ref="I53:J53"/>
    <mergeCell ref="L53:M53"/>
    <mergeCell ref="O53:P53"/>
    <mergeCell ref="R53:S53"/>
    <mergeCell ref="U53:V53"/>
    <mergeCell ref="C54:E54"/>
    <mergeCell ref="C55:E55"/>
    <mergeCell ref="C56:D56"/>
    <mergeCell ref="F56:G56"/>
    <mergeCell ref="I56:J56"/>
    <mergeCell ref="L56:M56"/>
    <mergeCell ref="O56:P56"/>
    <mergeCell ref="R56:S56"/>
    <mergeCell ref="U56:V56"/>
    <mergeCell ref="C57:E57"/>
    <mergeCell ref="C58:E58"/>
    <mergeCell ref="C59:D59"/>
    <mergeCell ref="F59:G59"/>
    <mergeCell ref="I59:J59"/>
    <mergeCell ref="L59:M59"/>
    <mergeCell ref="O59:P59"/>
    <mergeCell ref="R59:S59"/>
    <mergeCell ref="U59:V59"/>
    <mergeCell ref="C60:E60"/>
    <mergeCell ref="C61:E61"/>
    <mergeCell ref="C62:D62"/>
    <mergeCell ref="F62:G62"/>
    <mergeCell ref="I62:J62"/>
    <mergeCell ref="L62:M62"/>
    <mergeCell ref="O62:P62"/>
    <mergeCell ref="R62:S62"/>
    <mergeCell ref="U62:V62"/>
    <mergeCell ref="C63:E63"/>
    <mergeCell ref="C64:E64"/>
    <mergeCell ref="C65:D65"/>
    <mergeCell ref="F65:G65"/>
    <mergeCell ref="I65:J65"/>
    <mergeCell ref="L65:M65"/>
    <mergeCell ref="O65:P65"/>
    <mergeCell ref="R65:S65"/>
    <mergeCell ref="U65:V65"/>
    <mergeCell ref="C66:E66"/>
    <mergeCell ref="C67:E67"/>
    <mergeCell ref="C68:D68"/>
    <mergeCell ref="F68:G68"/>
    <mergeCell ref="I68:J68"/>
    <mergeCell ref="L68:M68"/>
    <mergeCell ref="O68:P68"/>
    <mergeCell ref="R68:S68"/>
    <mergeCell ref="U68:V68"/>
    <mergeCell ref="F9:F10"/>
    <mergeCell ref="F12:F13"/>
    <mergeCell ref="F15:F16"/>
    <mergeCell ref="F18:F19"/>
    <mergeCell ref="F21:F22"/>
    <mergeCell ref="F24:F25"/>
    <mergeCell ref="F27:F28"/>
    <mergeCell ref="F30:F31"/>
    <mergeCell ref="F33:F34"/>
    <mergeCell ref="F36:F37"/>
    <mergeCell ref="F39:F40"/>
    <mergeCell ref="F42:F43"/>
    <mergeCell ref="F45:F46"/>
    <mergeCell ref="F48:F49"/>
    <mergeCell ref="F51:F52"/>
    <mergeCell ref="F54:F55"/>
    <mergeCell ref="F57:F58"/>
    <mergeCell ref="F60:F61"/>
    <mergeCell ref="F63:F64"/>
    <mergeCell ref="F66:F67"/>
    <mergeCell ref="G9:G10"/>
    <mergeCell ref="G12:G13"/>
    <mergeCell ref="G15:G16"/>
    <mergeCell ref="G18:G19"/>
    <mergeCell ref="G21:G22"/>
    <mergeCell ref="G24:G25"/>
    <mergeCell ref="G27:G28"/>
    <mergeCell ref="G30:G31"/>
    <mergeCell ref="G33:G34"/>
    <mergeCell ref="G36:G37"/>
    <mergeCell ref="G39:G40"/>
    <mergeCell ref="G42:G43"/>
    <mergeCell ref="G45:G46"/>
    <mergeCell ref="G48:G49"/>
    <mergeCell ref="G51:G52"/>
    <mergeCell ref="G54:G55"/>
    <mergeCell ref="G57:G58"/>
    <mergeCell ref="G60:G61"/>
    <mergeCell ref="G63:G64"/>
    <mergeCell ref="G66:G67"/>
    <mergeCell ref="H9:H10"/>
    <mergeCell ref="H12:H13"/>
    <mergeCell ref="H15:H16"/>
    <mergeCell ref="H18:H19"/>
    <mergeCell ref="H21:H22"/>
    <mergeCell ref="H24:H25"/>
    <mergeCell ref="H27:H28"/>
    <mergeCell ref="H30:H31"/>
    <mergeCell ref="H33:H34"/>
    <mergeCell ref="H36:H37"/>
    <mergeCell ref="H39:H40"/>
    <mergeCell ref="H42:H43"/>
    <mergeCell ref="H45:H46"/>
    <mergeCell ref="H48:H49"/>
    <mergeCell ref="H51:H52"/>
    <mergeCell ref="H54:H55"/>
    <mergeCell ref="H57:H58"/>
    <mergeCell ref="H60:H61"/>
    <mergeCell ref="H63:H64"/>
    <mergeCell ref="H66:H67"/>
    <mergeCell ref="I9:I10"/>
    <mergeCell ref="I12:I13"/>
    <mergeCell ref="I15:I16"/>
    <mergeCell ref="I18:I19"/>
    <mergeCell ref="I21:I22"/>
    <mergeCell ref="I24:I25"/>
    <mergeCell ref="I27:I28"/>
    <mergeCell ref="I30:I31"/>
    <mergeCell ref="I33:I34"/>
    <mergeCell ref="I36:I37"/>
    <mergeCell ref="I39:I40"/>
    <mergeCell ref="I42:I43"/>
    <mergeCell ref="I45:I46"/>
    <mergeCell ref="I48:I49"/>
    <mergeCell ref="I51:I52"/>
    <mergeCell ref="I54:I55"/>
    <mergeCell ref="I57:I58"/>
    <mergeCell ref="I60:I61"/>
    <mergeCell ref="I63:I64"/>
    <mergeCell ref="I66:I67"/>
    <mergeCell ref="J9:J10"/>
    <mergeCell ref="J12:J13"/>
    <mergeCell ref="J15:J16"/>
    <mergeCell ref="J18:J19"/>
    <mergeCell ref="J21:J22"/>
    <mergeCell ref="J24:J25"/>
    <mergeCell ref="J27:J28"/>
    <mergeCell ref="J30:J31"/>
    <mergeCell ref="J33:J34"/>
    <mergeCell ref="J36:J37"/>
    <mergeCell ref="J39:J40"/>
    <mergeCell ref="J42:J43"/>
    <mergeCell ref="J45:J46"/>
    <mergeCell ref="J48:J49"/>
    <mergeCell ref="J51:J52"/>
    <mergeCell ref="J54:J55"/>
    <mergeCell ref="J57:J58"/>
    <mergeCell ref="J60:J61"/>
    <mergeCell ref="J63:J64"/>
    <mergeCell ref="J66:J67"/>
    <mergeCell ref="K9:K10"/>
    <mergeCell ref="K12:K13"/>
    <mergeCell ref="K15:K16"/>
    <mergeCell ref="K18:K19"/>
    <mergeCell ref="K21:K22"/>
    <mergeCell ref="K24:K25"/>
    <mergeCell ref="K27:K28"/>
    <mergeCell ref="K30:K31"/>
    <mergeCell ref="K33:K34"/>
    <mergeCell ref="K36:K37"/>
    <mergeCell ref="K39:K40"/>
    <mergeCell ref="K42:K43"/>
    <mergeCell ref="K45:K46"/>
    <mergeCell ref="K48:K49"/>
    <mergeCell ref="K51:K52"/>
    <mergeCell ref="K54:K55"/>
    <mergeCell ref="K57:K58"/>
    <mergeCell ref="K60:K61"/>
    <mergeCell ref="K63:K64"/>
    <mergeCell ref="K66:K67"/>
    <mergeCell ref="L9:L10"/>
    <mergeCell ref="L12:L13"/>
    <mergeCell ref="L15:L16"/>
    <mergeCell ref="L18:L19"/>
    <mergeCell ref="L21:L22"/>
    <mergeCell ref="L24:L25"/>
    <mergeCell ref="L27:L28"/>
    <mergeCell ref="L30:L31"/>
    <mergeCell ref="L33:L34"/>
    <mergeCell ref="L36:L37"/>
    <mergeCell ref="L39:L40"/>
    <mergeCell ref="L42:L43"/>
    <mergeCell ref="L45:L46"/>
    <mergeCell ref="L48:L49"/>
    <mergeCell ref="L51:L52"/>
    <mergeCell ref="L54:L55"/>
    <mergeCell ref="L57:L58"/>
    <mergeCell ref="L60:L61"/>
    <mergeCell ref="L63:L64"/>
    <mergeCell ref="L66:L67"/>
    <mergeCell ref="M9:M10"/>
    <mergeCell ref="M12:M13"/>
    <mergeCell ref="M15:M16"/>
    <mergeCell ref="M18:M19"/>
    <mergeCell ref="M21:M22"/>
    <mergeCell ref="M24:M25"/>
    <mergeCell ref="M27:M28"/>
    <mergeCell ref="M30:M31"/>
    <mergeCell ref="M33:M34"/>
    <mergeCell ref="M36:M37"/>
    <mergeCell ref="M39:M40"/>
    <mergeCell ref="M42:M43"/>
    <mergeCell ref="M45:M46"/>
    <mergeCell ref="M48:M49"/>
    <mergeCell ref="M51:M52"/>
    <mergeCell ref="M54:M55"/>
    <mergeCell ref="M57:M58"/>
    <mergeCell ref="M60:M61"/>
    <mergeCell ref="M63:M64"/>
    <mergeCell ref="M66:M67"/>
    <mergeCell ref="N9:N10"/>
    <mergeCell ref="N12:N13"/>
    <mergeCell ref="N15:N16"/>
    <mergeCell ref="N18:N19"/>
    <mergeCell ref="N21:N22"/>
    <mergeCell ref="N24:N25"/>
    <mergeCell ref="N27:N28"/>
    <mergeCell ref="N30:N31"/>
    <mergeCell ref="N33:N34"/>
    <mergeCell ref="N36:N37"/>
    <mergeCell ref="N39:N40"/>
    <mergeCell ref="N42:N43"/>
    <mergeCell ref="N45:N46"/>
    <mergeCell ref="N48:N49"/>
    <mergeCell ref="N51:N52"/>
    <mergeCell ref="N54:N55"/>
    <mergeCell ref="N57:N58"/>
    <mergeCell ref="N60:N61"/>
    <mergeCell ref="N63:N64"/>
    <mergeCell ref="N66:N67"/>
    <mergeCell ref="O9:O10"/>
    <mergeCell ref="O12:O13"/>
    <mergeCell ref="O15:O16"/>
    <mergeCell ref="O18:O19"/>
    <mergeCell ref="O21:O22"/>
    <mergeCell ref="O24:O25"/>
    <mergeCell ref="O27:O28"/>
    <mergeCell ref="O30:O31"/>
    <mergeCell ref="O33:O34"/>
    <mergeCell ref="O36:O37"/>
    <mergeCell ref="O39:O40"/>
    <mergeCell ref="O42:O43"/>
    <mergeCell ref="O45:O46"/>
    <mergeCell ref="O48:O49"/>
    <mergeCell ref="O51:O52"/>
    <mergeCell ref="O54:O55"/>
    <mergeCell ref="O57:O58"/>
    <mergeCell ref="O60:O61"/>
    <mergeCell ref="O63:O64"/>
    <mergeCell ref="O66:O67"/>
    <mergeCell ref="P9:P10"/>
    <mergeCell ref="P12:P13"/>
    <mergeCell ref="P15:P16"/>
    <mergeCell ref="P18:P19"/>
    <mergeCell ref="P21:P22"/>
    <mergeCell ref="P24:P25"/>
    <mergeCell ref="P27:P28"/>
    <mergeCell ref="P30:P31"/>
    <mergeCell ref="P33:P34"/>
    <mergeCell ref="P36:P37"/>
    <mergeCell ref="P39:P40"/>
    <mergeCell ref="P42:P43"/>
    <mergeCell ref="P45:P46"/>
    <mergeCell ref="P48:P49"/>
    <mergeCell ref="P51:P52"/>
    <mergeCell ref="P54:P55"/>
    <mergeCell ref="P57:P58"/>
    <mergeCell ref="P60:P61"/>
    <mergeCell ref="P63:P64"/>
    <mergeCell ref="P66:P67"/>
    <mergeCell ref="Q9:Q10"/>
    <mergeCell ref="Q12:Q13"/>
    <mergeCell ref="Q15:Q16"/>
    <mergeCell ref="Q18:Q19"/>
    <mergeCell ref="Q21:Q22"/>
    <mergeCell ref="Q24:Q25"/>
    <mergeCell ref="Q27:Q28"/>
    <mergeCell ref="Q30:Q31"/>
    <mergeCell ref="Q33:Q34"/>
    <mergeCell ref="Q36:Q37"/>
    <mergeCell ref="Q39:Q40"/>
    <mergeCell ref="Q42:Q43"/>
    <mergeCell ref="Q45:Q46"/>
    <mergeCell ref="Q48:Q49"/>
    <mergeCell ref="Q51:Q52"/>
    <mergeCell ref="Q54:Q55"/>
    <mergeCell ref="Q57:Q58"/>
    <mergeCell ref="Q60:Q61"/>
    <mergeCell ref="Q63:Q64"/>
    <mergeCell ref="Q66:Q67"/>
    <mergeCell ref="R9:R10"/>
    <mergeCell ref="R12:R13"/>
    <mergeCell ref="R15:R16"/>
    <mergeCell ref="R18:R19"/>
    <mergeCell ref="R21:R22"/>
    <mergeCell ref="R24:R25"/>
    <mergeCell ref="R27:R28"/>
    <mergeCell ref="R30:R31"/>
    <mergeCell ref="R33:R34"/>
    <mergeCell ref="R36:R37"/>
    <mergeCell ref="R39:R40"/>
    <mergeCell ref="R42:R43"/>
    <mergeCell ref="R45:R46"/>
    <mergeCell ref="R48:R49"/>
    <mergeCell ref="R51:R52"/>
    <mergeCell ref="R54:R55"/>
    <mergeCell ref="R57:R58"/>
    <mergeCell ref="R60:R61"/>
    <mergeCell ref="R63:R64"/>
    <mergeCell ref="R66:R67"/>
    <mergeCell ref="S9:S10"/>
    <mergeCell ref="S12:S13"/>
    <mergeCell ref="S15:S16"/>
    <mergeCell ref="S18:S19"/>
    <mergeCell ref="S21:S22"/>
    <mergeCell ref="S24:S25"/>
    <mergeCell ref="S27:S28"/>
    <mergeCell ref="S30:S31"/>
    <mergeCell ref="S33:S34"/>
    <mergeCell ref="S36:S37"/>
    <mergeCell ref="S39:S40"/>
    <mergeCell ref="S42:S43"/>
    <mergeCell ref="S45:S46"/>
    <mergeCell ref="S48:S49"/>
    <mergeCell ref="S51:S52"/>
    <mergeCell ref="S54:S55"/>
    <mergeCell ref="S57:S58"/>
    <mergeCell ref="S60:S61"/>
    <mergeCell ref="S63:S64"/>
    <mergeCell ref="S66:S67"/>
    <mergeCell ref="T9:T10"/>
    <mergeCell ref="T12:T13"/>
    <mergeCell ref="T15:T16"/>
    <mergeCell ref="T18:T19"/>
    <mergeCell ref="T21:T22"/>
    <mergeCell ref="T24:T25"/>
    <mergeCell ref="T27:T28"/>
    <mergeCell ref="T30:T31"/>
    <mergeCell ref="T33:T34"/>
    <mergeCell ref="T36:T37"/>
    <mergeCell ref="T39:T40"/>
    <mergeCell ref="T42:T43"/>
    <mergeCell ref="T45:T46"/>
    <mergeCell ref="T48:T49"/>
    <mergeCell ref="T51:T52"/>
    <mergeCell ref="T54:T55"/>
    <mergeCell ref="T57:T58"/>
    <mergeCell ref="T60:T61"/>
    <mergeCell ref="T63:T64"/>
    <mergeCell ref="T66:T67"/>
    <mergeCell ref="U9:U10"/>
    <mergeCell ref="U12:U13"/>
    <mergeCell ref="U15:U16"/>
    <mergeCell ref="U18:U19"/>
    <mergeCell ref="U21:U22"/>
    <mergeCell ref="U24:U25"/>
    <mergeCell ref="U27:U28"/>
    <mergeCell ref="U30:U31"/>
    <mergeCell ref="U33:U34"/>
    <mergeCell ref="U36:U37"/>
    <mergeCell ref="U39:U40"/>
    <mergeCell ref="U42:U43"/>
    <mergeCell ref="U45:U46"/>
    <mergeCell ref="U48:U49"/>
    <mergeCell ref="U51:U52"/>
    <mergeCell ref="U54:U55"/>
    <mergeCell ref="U57:U58"/>
    <mergeCell ref="U60:U61"/>
    <mergeCell ref="U63:U64"/>
    <mergeCell ref="U66:U67"/>
    <mergeCell ref="V9:V10"/>
    <mergeCell ref="V12:V13"/>
    <mergeCell ref="V15:V16"/>
    <mergeCell ref="V18:V19"/>
    <mergeCell ref="V21:V22"/>
    <mergeCell ref="V24:V25"/>
    <mergeCell ref="V27:V28"/>
    <mergeCell ref="V30:V31"/>
    <mergeCell ref="V33:V34"/>
    <mergeCell ref="V36:V37"/>
    <mergeCell ref="V39:V40"/>
    <mergeCell ref="V42:V43"/>
    <mergeCell ref="V45:V46"/>
    <mergeCell ref="V48:V49"/>
    <mergeCell ref="V51:V52"/>
    <mergeCell ref="V54:V55"/>
    <mergeCell ref="V57:V58"/>
    <mergeCell ref="V60:V61"/>
    <mergeCell ref="V63:V64"/>
    <mergeCell ref="V66:V67"/>
    <mergeCell ref="W9:W10"/>
    <mergeCell ref="W12:W13"/>
    <mergeCell ref="W15:W16"/>
    <mergeCell ref="W18:W19"/>
    <mergeCell ref="W21:W22"/>
    <mergeCell ref="W24:W25"/>
    <mergeCell ref="W27:W28"/>
    <mergeCell ref="W30:W31"/>
    <mergeCell ref="W33:W34"/>
    <mergeCell ref="W36:W37"/>
    <mergeCell ref="W39:W40"/>
    <mergeCell ref="W42:W43"/>
    <mergeCell ref="W45:W46"/>
    <mergeCell ref="W48:W49"/>
    <mergeCell ref="W51:W52"/>
    <mergeCell ref="W54:W55"/>
    <mergeCell ref="W57:W58"/>
    <mergeCell ref="W60:W61"/>
    <mergeCell ref="W63:W64"/>
    <mergeCell ref="W66:W67"/>
    <mergeCell ref="X9:X10"/>
    <mergeCell ref="X12:X13"/>
    <mergeCell ref="X15:X16"/>
    <mergeCell ref="X18:X19"/>
    <mergeCell ref="X21:X22"/>
    <mergeCell ref="X24:X25"/>
    <mergeCell ref="X27:X28"/>
    <mergeCell ref="X30:X31"/>
    <mergeCell ref="X33:X34"/>
    <mergeCell ref="X36:X37"/>
    <mergeCell ref="X39:X40"/>
    <mergeCell ref="X42:X43"/>
    <mergeCell ref="X45:X46"/>
    <mergeCell ref="X48:X49"/>
    <mergeCell ref="X51:X52"/>
    <mergeCell ref="X54:X55"/>
    <mergeCell ref="X57:X58"/>
    <mergeCell ref="X60:X61"/>
    <mergeCell ref="X63:X64"/>
    <mergeCell ref="X66:X67"/>
    <mergeCell ref="Y9:Y10"/>
    <mergeCell ref="Y12:Y13"/>
    <mergeCell ref="Y15:Y16"/>
    <mergeCell ref="Y18:Y19"/>
    <mergeCell ref="Y21:Y22"/>
    <mergeCell ref="Y24:Y25"/>
    <mergeCell ref="Y27:Y28"/>
    <mergeCell ref="Y30:Y31"/>
    <mergeCell ref="Y33:Y34"/>
    <mergeCell ref="Y36:Y37"/>
    <mergeCell ref="Y39:Y40"/>
    <mergeCell ref="Y42:Y43"/>
    <mergeCell ref="Y45:Y46"/>
    <mergeCell ref="Y48:Y49"/>
    <mergeCell ref="Y51:Y52"/>
    <mergeCell ref="Y54:Y55"/>
    <mergeCell ref="Y57:Y58"/>
    <mergeCell ref="Y60:Y61"/>
    <mergeCell ref="Y63:Y64"/>
    <mergeCell ref="Y66:Y67"/>
    <mergeCell ref="Z9:Z10"/>
    <mergeCell ref="Z12:Z13"/>
    <mergeCell ref="Z15:Z16"/>
    <mergeCell ref="Z18:Z19"/>
    <mergeCell ref="Z21:Z22"/>
    <mergeCell ref="Z24:Z25"/>
    <mergeCell ref="Z27:Z28"/>
    <mergeCell ref="Z30:Z31"/>
    <mergeCell ref="Z33:Z34"/>
    <mergeCell ref="Z36:Z37"/>
    <mergeCell ref="Z39:Z40"/>
    <mergeCell ref="Z42:Z43"/>
    <mergeCell ref="Z45:Z46"/>
    <mergeCell ref="Z48:Z49"/>
    <mergeCell ref="Z51:Z52"/>
    <mergeCell ref="Z54:Z55"/>
    <mergeCell ref="Z57:Z58"/>
    <mergeCell ref="Z60:Z61"/>
    <mergeCell ref="Z63:Z64"/>
    <mergeCell ref="Z66:Z67"/>
    <mergeCell ref="AA9:AA10"/>
    <mergeCell ref="AA12:AA13"/>
    <mergeCell ref="AA15:AA16"/>
    <mergeCell ref="AA18:AA19"/>
    <mergeCell ref="AA21:AA22"/>
    <mergeCell ref="AA24:AA25"/>
    <mergeCell ref="AA27:AA28"/>
    <mergeCell ref="AA30:AA31"/>
    <mergeCell ref="AA33:AA34"/>
    <mergeCell ref="AA36:AA37"/>
    <mergeCell ref="AA39:AA40"/>
    <mergeCell ref="AA42:AA43"/>
    <mergeCell ref="AA45:AA46"/>
    <mergeCell ref="AA48:AA49"/>
    <mergeCell ref="AA51:AA52"/>
    <mergeCell ref="AA54:AA55"/>
    <mergeCell ref="AA57:AA58"/>
    <mergeCell ref="AA60:AA61"/>
    <mergeCell ref="AA63:AA64"/>
    <mergeCell ref="AA66:AA67"/>
    <mergeCell ref="AB9:AB10"/>
    <mergeCell ref="AB12:AB13"/>
    <mergeCell ref="AB15:AB16"/>
    <mergeCell ref="AB18:AB19"/>
    <mergeCell ref="AB21:AB22"/>
    <mergeCell ref="AB24:AB25"/>
    <mergeCell ref="AB27:AB28"/>
    <mergeCell ref="AB30:AB31"/>
    <mergeCell ref="AB33:AB34"/>
    <mergeCell ref="AB36:AB37"/>
    <mergeCell ref="AB39:AB40"/>
    <mergeCell ref="AB42:AB43"/>
    <mergeCell ref="AB45:AB46"/>
    <mergeCell ref="AB48:AB49"/>
    <mergeCell ref="AB51:AB52"/>
    <mergeCell ref="AB54:AB55"/>
    <mergeCell ref="AB57:AB58"/>
    <mergeCell ref="AB60:AB61"/>
    <mergeCell ref="AB63:AB64"/>
    <mergeCell ref="AB66:AB67"/>
    <mergeCell ref="AC9:AC10"/>
    <mergeCell ref="AC12:AC13"/>
    <mergeCell ref="AC15:AC16"/>
    <mergeCell ref="AC18:AC19"/>
    <mergeCell ref="AC21:AC22"/>
    <mergeCell ref="AC24:AC25"/>
    <mergeCell ref="AC27:AC28"/>
    <mergeCell ref="AC30:AC31"/>
    <mergeCell ref="AC33:AC34"/>
    <mergeCell ref="AC36:AC37"/>
    <mergeCell ref="AC39:AC40"/>
    <mergeCell ref="AC42:AC43"/>
    <mergeCell ref="AC45:AC46"/>
    <mergeCell ref="AC48:AC49"/>
    <mergeCell ref="AC51:AC52"/>
    <mergeCell ref="AC54:AC55"/>
    <mergeCell ref="AC57:AC58"/>
    <mergeCell ref="AC60:AC61"/>
    <mergeCell ref="AC63:AC64"/>
    <mergeCell ref="AC66:AC67"/>
    <mergeCell ref="AD9:AD10"/>
    <mergeCell ref="AD12:AD13"/>
    <mergeCell ref="AD15:AD16"/>
    <mergeCell ref="AD18:AD19"/>
    <mergeCell ref="AD21:AD22"/>
    <mergeCell ref="AD24:AD25"/>
    <mergeCell ref="AD27:AD28"/>
    <mergeCell ref="AD30:AD31"/>
    <mergeCell ref="AD33:AD34"/>
    <mergeCell ref="AD36:AD37"/>
    <mergeCell ref="AD39:AD40"/>
    <mergeCell ref="AD42:AD43"/>
    <mergeCell ref="AD45:AD46"/>
    <mergeCell ref="AD48:AD49"/>
    <mergeCell ref="AD51:AD52"/>
    <mergeCell ref="AD54:AD55"/>
    <mergeCell ref="AD57:AD58"/>
    <mergeCell ref="AD60:AD61"/>
    <mergeCell ref="AD63:AD64"/>
    <mergeCell ref="AD66:AD67"/>
    <mergeCell ref="AE9:AE10"/>
    <mergeCell ref="AE12:AE13"/>
    <mergeCell ref="AE15:AE16"/>
    <mergeCell ref="AE18:AE19"/>
    <mergeCell ref="AE21:AE22"/>
    <mergeCell ref="AE24:AE25"/>
    <mergeCell ref="AE27:AE28"/>
    <mergeCell ref="AE30:AE31"/>
    <mergeCell ref="AE33:AE34"/>
    <mergeCell ref="AE36:AE37"/>
    <mergeCell ref="AE39:AE40"/>
    <mergeCell ref="AE42:AE43"/>
    <mergeCell ref="AE45:AE46"/>
    <mergeCell ref="AE48:AE49"/>
    <mergeCell ref="AE51:AE52"/>
    <mergeCell ref="AE54:AE55"/>
    <mergeCell ref="AE57:AE58"/>
    <mergeCell ref="AE60:AE61"/>
    <mergeCell ref="AE63:AE64"/>
    <mergeCell ref="AE66:AE67"/>
    <mergeCell ref="AF9:AF10"/>
    <mergeCell ref="AF12:AF13"/>
    <mergeCell ref="AF15:AF16"/>
    <mergeCell ref="AF18:AF19"/>
    <mergeCell ref="AF21:AF22"/>
    <mergeCell ref="AF24:AF25"/>
    <mergeCell ref="AF27:AF28"/>
    <mergeCell ref="AF30:AF31"/>
    <mergeCell ref="AF33:AF34"/>
    <mergeCell ref="AF36:AF37"/>
    <mergeCell ref="AF39:AF40"/>
    <mergeCell ref="AF42:AF43"/>
    <mergeCell ref="AF45:AF46"/>
    <mergeCell ref="AF48:AF49"/>
    <mergeCell ref="AF51:AF52"/>
    <mergeCell ref="AF54:AF55"/>
    <mergeCell ref="AF57:AF58"/>
    <mergeCell ref="AF60:AF61"/>
    <mergeCell ref="AF63:AF64"/>
    <mergeCell ref="AF66:AF67"/>
    <mergeCell ref="AG9:AG10"/>
    <mergeCell ref="AG12:AG13"/>
    <mergeCell ref="AG15:AG16"/>
    <mergeCell ref="AG18:AG19"/>
    <mergeCell ref="AG21:AG22"/>
    <mergeCell ref="AG24:AG25"/>
    <mergeCell ref="AG27:AG28"/>
    <mergeCell ref="AG30:AG31"/>
    <mergeCell ref="AG33:AG34"/>
    <mergeCell ref="AG36:AG37"/>
    <mergeCell ref="AG39:AG40"/>
    <mergeCell ref="AG42:AG43"/>
    <mergeCell ref="AG45:AG46"/>
    <mergeCell ref="AG48:AG49"/>
    <mergeCell ref="AG51:AG52"/>
    <mergeCell ref="AG54:AG55"/>
    <mergeCell ref="AG57:AG58"/>
    <mergeCell ref="AG60:AG61"/>
    <mergeCell ref="AG63:AG64"/>
    <mergeCell ref="AG66:AG67"/>
    <mergeCell ref="AH9:AH10"/>
    <mergeCell ref="AH12:AH13"/>
    <mergeCell ref="AH15:AH16"/>
    <mergeCell ref="AH18:AH19"/>
    <mergeCell ref="AH21:AH22"/>
    <mergeCell ref="AH24:AH25"/>
    <mergeCell ref="AH27:AH28"/>
    <mergeCell ref="AH30:AH31"/>
    <mergeCell ref="AH33:AH34"/>
    <mergeCell ref="AH36:AH37"/>
    <mergeCell ref="AH39:AH40"/>
    <mergeCell ref="AH42:AH43"/>
    <mergeCell ref="AH45:AH46"/>
    <mergeCell ref="AH48:AH49"/>
    <mergeCell ref="AH51:AH52"/>
    <mergeCell ref="AH54:AH55"/>
    <mergeCell ref="AH57:AH58"/>
    <mergeCell ref="AH60:AH61"/>
    <mergeCell ref="AH63:AH64"/>
    <mergeCell ref="AH66:AH67"/>
    <mergeCell ref="AI9:AI10"/>
    <mergeCell ref="AI12:AI13"/>
    <mergeCell ref="AI15:AI16"/>
    <mergeCell ref="AI18:AI19"/>
    <mergeCell ref="AI21:AI22"/>
    <mergeCell ref="AI24:AI25"/>
    <mergeCell ref="AI27:AI28"/>
    <mergeCell ref="AI30:AI31"/>
    <mergeCell ref="AI33:AI34"/>
    <mergeCell ref="AI36:AI37"/>
    <mergeCell ref="AI39:AI40"/>
    <mergeCell ref="AI42:AI43"/>
    <mergeCell ref="AI45:AI46"/>
    <mergeCell ref="AI48:AI49"/>
    <mergeCell ref="AI51:AI52"/>
    <mergeCell ref="AI54:AI55"/>
    <mergeCell ref="AI57:AI58"/>
    <mergeCell ref="AI60:AI61"/>
    <mergeCell ref="AI63:AI64"/>
    <mergeCell ref="AI66:AI67"/>
    <mergeCell ref="AJ9:AJ10"/>
    <mergeCell ref="AJ12:AJ13"/>
    <mergeCell ref="AJ15:AJ16"/>
    <mergeCell ref="AJ18:AJ19"/>
    <mergeCell ref="AJ21:AJ22"/>
    <mergeCell ref="AJ24:AJ25"/>
    <mergeCell ref="AJ27:AJ28"/>
    <mergeCell ref="AJ30:AJ31"/>
    <mergeCell ref="AJ33:AJ34"/>
    <mergeCell ref="AJ36:AJ37"/>
    <mergeCell ref="AJ39:AJ40"/>
    <mergeCell ref="AJ42:AJ43"/>
    <mergeCell ref="AJ45:AJ46"/>
    <mergeCell ref="AJ48:AJ49"/>
    <mergeCell ref="AJ51:AJ52"/>
    <mergeCell ref="AJ54:AJ55"/>
    <mergeCell ref="AJ57:AJ58"/>
    <mergeCell ref="AJ60:AJ61"/>
    <mergeCell ref="AJ63:AJ64"/>
    <mergeCell ref="AJ66:AJ67"/>
  </mergeCells>
  <conditionalFormatting sqref="F9:AJ67 H6 L6 T6 Y6 P6">
    <cfRule type="cellIs" dxfId="0" priority="5" operator="equal">
      <formula>"H"</formula>
    </cfRule>
    <cfRule type="cellIs" dxfId="1" priority="4" operator="equal">
      <formula>"N"</formula>
    </cfRule>
    <cfRule type="cellIs" dxfId="2" priority="3" operator="equal">
      <formula>"U"</formula>
    </cfRule>
    <cfRule type="cellIs" dxfId="3" priority="2" operator="equal">
      <formula>"P"</formula>
    </cfRule>
    <cfRule type="cellIs" dxfId="4" priority="1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2024-01-17T14:37:00Z</dcterms:created>
  <dcterms:modified xsi:type="dcterms:W3CDTF">2024-08-31T16:58:45Z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3EB9FB172749457EAFA2E64771B6958E_13</vt:lpwstr>
  </property>
  <property fmtid="{D5CDD505-2E9C-101B-9397-08002B2CF9AE}" pid="3" name="KSOProductBuildVer">
    <vt:lpwstr>1033-12.2.0.17119</vt:lpwstr>
  </property>
</Properties>
</file>