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<sst xmlns="http://schemas.openxmlformats.org/spreadsheetml/2006/main" count="68" uniqueCount="68">
  <si>
    <t xml:space="preserve">Company Name</t>
  </si>
  <si>
    <t xml:space="preserve">14CSR expenditure to be incurred as per Companies Act 2013</t>
  </si>
  <si>
    <t xml:space="preserve">14Amount spent on CSR activities during the year</t>
  </si>
  <si>
    <t xml:space="preserve">CSR amount unspent14</t>
  </si>
  <si>
    <t xml:space="preserve">Fraction CSR Spent14</t>
  </si>
  <si>
    <t xml:space="preserve">15CSR expenditure to be incurred as per Companies Act 2013</t>
  </si>
  <si>
    <t xml:space="preserve">15Amount spent on CSR activities during the year</t>
  </si>
  <si>
    <t xml:space="preserve">CSR amount unspent15</t>
  </si>
  <si>
    <t xml:space="preserve">Fraction CSR Spent15</t>
  </si>
  <si>
    <t xml:space="preserve">16CSR expenditure to be incurred as per Companies Act 2013</t>
  </si>
  <si>
    <t xml:space="preserve">16Amount spent on CSR activities during the year</t>
  </si>
  <si>
    <t xml:space="preserve">CSR amount unspent16</t>
  </si>
  <si>
    <t xml:space="preserve">Fraction CSR Spent16</t>
  </si>
  <si>
    <t xml:space="preserve">17CSR expenditure to be incurred as per Companies Act 2013</t>
  </si>
  <si>
    <t xml:space="preserve">17Amount spent on CSR activities during the year</t>
  </si>
  <si>
    <t xml:space="preserve">CSR amount unspent17</t>
  </si>
  <si>
    <t xml:space="preserve">Fraction CSR Spent17</t>
  </si>
  <si>
    <t xml:space="preserve">18CSR expenditure to be incurred as per Companies Act 2013</t>
  </si>
  <si>
    <t xml:space="preserve">18Amount spent on CSR activities during the year</t>
  </si>
  <si>
    <t xml:space="preserve">CSR amount unspent18</t>
  </si>
  <si>
    <t xml:space="preserve">Fraction CSR Spent18</t>
  </si>
  <si>
    <t xml:space="preserve">Adani Ports &amp; Special Economic Zone Ltd.</t>
  </si>
  <si>
    <t xml:space="preserve">Asian Paints Ltd.</t>
  </si>
  <si>
    <t xml:space="preserve">Axis Bank Ltd.</t>
  </si>
  <si>
    <t xml:space="preserve">Bajaj Auto Ltd.</t>
  </si>
  <si>
    <t xml:space="preserve">Bajaj Finance Ltd.</t>
  </si>
  <si>
    <t xml:space="preserve">Bajaj Finserv Ltd.</t>
  </si>
  <si>
    <t xml:space="preserve">Bharat Petroleum Corpn. Ltd.</t>
  </si>
  <si>
    <t xml:space="preserve">Bharti Airtel Ltd.</t>
  </si>
  <si>
    <t xml:space="preserve">Bharti Infratel Ltd.</t>
  </si>
  <si>
    <t xml:space="preserve">Bosch Ltd.</t>
  </si>
  <si>
    <t xml:space="preserve">Britannia Industries Ltd.</t>
  </si>
  <si>
    <t xml:space="preserve">Coal India Ltd.</t>
  </si>
  <si>
    <t xml:space="preserve">Dabur India Ltd.</t>
  </si>
  <si>
    <t xml:space="preserve">G A I L (India) Ltd.</t>
  </si>
  <si>
    <t xml:space="preserve">Godrej Consumer Products Ltd.</t>
  </si>
  <si>
    <t xml:space="preserve">H C L Technologies Ltd.</t>
  </si>
  <si>
    <t xml:space="preserve">H D F C Bank Ltd.</t>
  </si>
  <si>
    <t xml:space="preserve">H D F C Life Insurance Co. Ltd.</t>
  </si>
  <si>
    <t xml:space="preserve">Hero Motocorp Ltd.</t>
  </si>
  <si>
    <t xml:space="preserve">Hindustan Unilever Ltd.</t>
  </si>
  <si>
    <t xml:space="preserve">Housing Development Finance Corpn. Ltd.</t>
  </si>
  <si>
    <t xml:space="preserve">I C I C I Bank Ltd.</t>
  </si>
  <si>
    <t xml:space="preserve">I T C Ltd.</t>
  </si>
  <si>
    <t xml:space="preserve">Indian Oil Corpn. Ltd.</t>
  </si>
  <si>
    <t xml:space="preserve">Indusind Bank Ltd.</t>
  </si>
  <si>
    <t xml:space="preserve">Infosys Ltd.</t>
  </si>
  <si>
    <t xml:space="preserve">J S W Steel Ltd.</t>
  </si>
  <si>
    <t xml:space="preserve">Kotak Mahindra Bank Ltd.</t>
  </si>
  <si>
    <t xml:space="preserve">Larsen &amp; Toubro Ltd.</t>
  </si>
  <si>
    <t xml:space="preserve">Mahindra &amp; Mahindra Ltd.</t>
  </si>
  <si>
    <t xml:space="preserve">Maruti Suzuki India Ltd.</t>
  </si>
  <si>
    <t xml:space="preserve">N T P C Ltd.</t>
  </si>
  <si>
    <t xml:space="preserve">Nestle India Ltd.</t>
  </si>
  <si>
    <t xml:space="preserve">Oil &amp; Natural Gas Corpn. Ltd.</t>
  </si>
  <si>
    <t xml:space="preserve">Pidilite Industries Ltd.</t>
  </si>
  <si>
    <t xml:space="preserve">Power Grid Corpn. Of India Ltd.</t>
  </si>
  <si>
    <t xml:space="preserve">Reliance Industries Ltd.</t>
  </si>
  <si>
    <t xml:space="preserve">Shree Cement Ltd.</t>
  </si>
  <si>
    <t xml:space="preserve">State Bank Of India</t>
  </si>
  <si>
    <t xml:space="preserve">Sun Pharmaceutical Inds. Ltd.</t>
  </si>
  <si>
    <t xml:space="preserve">Tata Consultancy Services Ltd.</t>
  </si>
  <si>
    <t xml:space="preserve">Tata Steel Ltd.</t>
  </si>
  <si>
    <t xml:space="preserve">Tech Mahindra Ltd.</t>
  </si>
  <si>
    <t xml:space="preserve">Titan Company Ltd.</t>
  </si>
  <si>
    <t xml:space="preserve">Ultratech Cement Ltd.</t>
  </si>
  <si>
    <t xml:space="preserve">Vedanta Ltd.</t>
  </si>
  <si>
    <t xml:space="preserve">Wipro Ltd.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</si>
</sst>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23.5951417004049"/>
    <col collapsed="false" hidden="false" max="2" min="2" style="0" width="23.8097165991903"/>
    <col collapsed="false" hidden="false" max="3" min="3" style="0" width="28.2226720647773"/>
    <col collapsed="false" hidden="false" max="4" min="4" style="0" width="27.4493927125506"/>
    <col collapsed="false" hidden="false" max="7" min="5" style="0" width="8.67611336032389"/>
    <col collapsed="false" hidden="false" max="8" min="8" style="0" width="22.3805668016194"/>
    <col collapsed="false" hidden="false" max="9" min="9" style="0" width="8.67611336032389"/>
    <col collapsed="false" hidden="false" max="10" min="10" style="0" width="24.8947368421053"/>
    <col collapsed="false" hidden="false" max="11" min="11" style="0" width="43.1052631578947"/>
    <col collapsed="false" hidden="false" max="13" min="12" style="0" width="20.7246963562753"/>
    <col collapsed="false" hidden="false" max="15" min="14" style="0" width="8.67611336032389"/>
    <col collapsed="false" hidden="false" max="16" min="16" style="0" width="22.1578947368421"/>
    <col collapsed="false" hidden="false" max="17" min="17" style="0" width="20.7246963562753"/>
    <col collapsed="false" hidden="false" max="19" min="18" style="0" width="8.67611336032389"/>
    <col collapsed="false" hidden="false" max="20" min="20" style="0" width="22.0445344129555"/>
    <col collapsed="false" hidden="false" max="21" min="21" style="0" width="20.7246963562753"/>
    <col collapsed="false" hidden="false" max="1025" min="22" style="0" width="8.5708502024291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3.8" hidden="false" customHeight="false" outlineLevel="0" collapsed="false">
      <c r="A2" s="0" t="s">
        <v>21</v>
      </c>
      <c r="B2" s="0" t="n">
        <v>357.9</v>
      </c>
      <c r="C2" s="0" t="n">
        <v>359</v>
      </c>
      <c r="D2" s="0" t="n">
        <f aca="false">(B2-C2)</f>
        <v>-1.10000000000002</v>
      </c>
      <c r="E2" s="0" t="n">
        <f aca="false">(C2/B2)</f>
        <v>1.00307348421347</v>
      </c>
      <c r="F2" s="0" t="n">
        <v>404</v>
      </c>
      <c r="G2" s="0" t="n">
        <v>408.1</v>
      </c>
      <c r="H2" s="0" t="n">
        <f aca="false">(F2-G2)</f>
        <v>-4.10000000000002</v>
      </c>
      <c r="I2" s="0" t="n">
        <f aca="false">(G2/F2)</f>
        <v>1.01014851485149</v>
      </c>
      <c r="J2" s="0" t="n">
        <v>477.8</v>
      </c>
      <c r="K2" s="0" t="n">
        <v>477.8</v>
      </c>
      <c r="L2" s="0" t="n">
        <f aca="false">(J2-K2)</f>
        <v>0</v>
      </c>
      <c r="M2" s="0" t="n">
        <f aca="false">(K2/J2)</f>
        <v>1</v>
      </c>
      <c r="N2" s="0" t="n">
        <v>571.3</v>
      </c>
      <c r="O2" s="0" t="n">
        <v>571.8</v>
      </c>
      <c r="P2" s="0" t="n">
        <f aca="false">(N2-O2)</f>
        <v>-0.5</v>
      </c>
      <c r="Q2" s="0" t="n">
        <f aca="false">(O2/N2)</f>
        <v>1.00087519691931</v>
      </c>
      <c r="R2" s="0" t="n">
        <v>571.3</v>
      </c>
      <c r="S2" s="0" t="n">
        <v>571.8</v>
      </c>
      <c r="T2" s="0" t="n">
        <f aca="false">(R2-S2)</f>
        <v>-0.5</v>
      </c>
      <c r="U2" s="0" t="n">
        <f aca="false">(S2/R2)</f>
        <v>1.00087519691931</v>
      </c>
    </row>
    <row r="3" customFormat="false" ht="13.8" hidden="false" customHeight="false" outlineLevel="0" collapsed="false">
      <c r="A3" s="0" t="s">
        <v>22</v>
      </c>
      <c r="B3" s="0" t="n">
        <v>298.7</v>
      </c>
      <c r="C3" s="0" t="n">
        <v>190.1</v>
      </c>
      <c r="D3" s="0" t="n">
        <f aca="false">(B3-C3)</f>
        <v>108.6</v>
      </c>
      <c r="E3" s="0" t="n">
        <f aca="false">(C3/B3)</f>
        <v>0.636424506193505</v>
      </c>
      <c r="F3" s="0" t="n">
        <v>337.5</v>
      </c>
      <c r="G3" s="0" t="n">
        <v>344.4</v>
      </c>
      <c r="H3" s="0" t="n">
        <f aca="false">(F3-G3)</f>
        <v>-6.89999999999998</v>
      </c>
      <c r="I3" s="0" t="n">
        <f aca="false">(G3/F3)</f>
        <v>1.02044444444444</v>
      </c>
      <c r="J3" s="0" t="n">
        <v>398.8</v>
      </c>
      <c r="K3" s="0" t="n">
        <v>478.4</v>
      </c>
      <c r="L3" s="0" t="n">
        <f aca="false">(J3-K3)</f>
        <v>-79.6</v>
      </c>
      <c r="M3" s="0" t="n">
        <f aca="false">(K3/J3)</f>
        <v>1.19959879638917</v>
      </c>
      <c r="N3" s="0" t="n">
        <v>464.3</v>
      </c>
      <c r="O3" s="0" t="n">
        <v>465.1</v>
      </c>
      <c r="P3" s="0" t="n">
        <f aca="false">(N3-O3)</f>
        <v>-0.800000000000011</v>
      </c>
      <c r="Q3" s="0" t="n">
        <f aca="false">(O3/N3)</f>
        <v>1.00172302390696</v>
      </c>
      <c r="R3" s="0" t="n">
        <v>464.3</v>
      </c>
      <c r="S3" s="0" t="n">
        <v>465.1</v>
      </c>
      <c r="T3" s="0" t="n">
        <f aca="false">(R3-S3)</f>
        <v>-0.800000000000011</v>
      </c>
      <c r="U3" s="0" t="n">
        <f aca="false">(S3/R3)</f>
        <v>1.00172302390696</v>
      </c>
    </row>
    <row r="4" customFormat="false" ht="13.8" hidden="false" customHeight="false" outlineLevel="0" collapsed="false">
      <c r="A4" s="0" t="s">
        <v>23</v>
      </c>
      <c r="B4" s="0" t="n">
        <v>1337.7</v>
      </c>
      <c r="C4" s="0" t="n">
        <v>1232.2</v>
      </c>
      <c r="D4" s="0" t="n">
        <f aca="false">(B4-C4)</f>
        <v>105.5</v>
      </c>
      <c r="E4" s="0" t="n">
        <f aca="false">(C4/B4)</f>
        <v>0.921133288480227</v>
      </c>
      <c r="F4" s="0" t="n">
        <v>1630.3</v>
      </c>
      <c r="G4" s="0" t="n">
        <v>1374.1</v>
      </c>
      <c r="H4" s="0" t="n">
        <f aca="false">(F4-G4)</f>
        <v>256.2</v>
      </c>
      <c r="I4" s="0" t="n">
        <f aca="false">(G4/F4)</f>
        <v>0.842851009016745</v>
      </c>
      <c r="J4" s="0" t="n">
        <v>1964.4</v>
      </c>
      <c r="K4" s="0" t="n">
        <v>1353.9</v>
      </c>
      <c r="L4" s="0" t="n">
        <f aca="false">(J4-K4)</f>
        <v>610.5</v>
      </c>
      <c r="M4" s="0" t="n">
        <f aca="false">(K4/J4)</f>
        <v>0.689218081857056</v>
      </c>
      <c r="N4" s="0" t="n">
        <v>1868.2</v>
      </c>
      <c r="O4" s="0" t="n">
        <v>1337.7</v>
      </c>
      <c r="P4" s="0" t="n">
        <f aca="false">(N4-O4)</f>
        <v>530.5</v>
      </c>
      <c r="Q4" s="0" t="n">
        <f aca="false">(O4/N4)</f>
        <v>0.716036826892196</v>
      </c>
      <c r="R4" s="0" t="n">
        <v>1868.2</v>
      </c>
      <c r="S4" s="0" t="n">
        <v>1337.7</v>
      </c>
      <c r="T4" s="0" t="n">
        <f aca="false">(R4-S4)</f>
        <v>530.5</v>
      </c>
      <c r="U4" s="0" t="n">
        <f aca="false">(S4/R4)</f>
        <v>0.716036826892196</v>
      </c>
    </row>
    <row r="5" customFormat="false" ht="13.8" hidden="false" customHeight="false" outlineLevel="0" collapsed="false">
      <c r="A5" s="0" t="s">
        <v>24</v>
      </c>
      <c r="B5" s="0" t="n">
        <v>863.3</v>
      </c>
      <c r="C5" s="0" t="n">
        <v>429.1</v>
      </c>
      <c r="D5" s="0" t="n">
        <f aca="false">(B5-C5)</f>
        <v>434.2</v>
      </c>
      <c r="E5" s="0" t="n">
        <f aca="false">(C5/B5)</f>
        <v>0.497046218000695</v>
      </c>
      <c r="F5" s="0" t="n">
        <v>864.6</v>
      </c>
      <c r="G5" s="0" t="n">
        <v>867.2</v>
      </c>
      <c r="H5" s="0" t="n">
        <f aca="false">(F5-G5)</f>
        <v>-2.60000000000002</v>
      </c>
      <c r="I5" s="0" t="n">
        <f aca="false">(G5/F5)</f>
        <v>1.0030071709461</v>
      </c>
      <c r="J5" s="0" t="n">
        <v>949.1</v>
      </c>
      <c r="K5" s="0" t="n">
        <v>949.8</v>
      </c>
      <c r="L5" s="0" t="n">
        <f aca="false">(J5-K5)</f>
        <v>-0.699999999999932</v>
      </c>
      <c r="M5" s="0" t="n">
        <f aca="false">(K5/J5)</f>
        <v>1.00073754082815</v>
      </c>
      <c r="N5" s="0" t="n">
        <v>998.3</v>
      </c>
      <c r="O5" s="0" t="n">
        <v>1005.1</v>
      </c>
      <c r="P5" s="0" t="n">
        <f aca="false">(N5-O5)</f>
        <v>-6.80000000000007</v>
      </c>
      <c r="Q5" s="0" t="n">
        <f aca="false">(O5/N5)</f>
        <v>1.00681157968547</v>
      </c>
      <c r="R5" s="0" t="n">
        <v>998.3</v>
      </c>
      <c r="S5" s="0" t="n">
        <v>1005.1</v>
      </c>
      <c r="T5" s="0" t="n">
        <f aca="false">(R5-S5)</f>
        <v>-6.80000000000007</v>
      </c>
      <c r="U5" s="0" t="n">
        <f aca="false">(S5/R5)</f>
        <v>1.00681157968547</v>
      </c>
    </row>
    <row r="6" customFormat="false" ht="13.8" hidden="false" customHeight="false" outlineLevel="0" collapsed="false">
      <c r="A6" s="0" t="s">
        <v>25</v>
      </c>
      <c r="B6" s="0" t="n">
        <v>165.3</v>
      </c>
      <c r="C6" s="0" t="n">
        <v>58</v>
      </c>
      <c r="D6" s="0" t="n">
        <f aca="false">(B6-C6)</f>
        <v>107.3</v>
      </c>
      <c r="E6" s="0" t="n">
        <f aca="false">(C6/B6)</f>
        <v>0.350877192982456</v>
      </c>
      <c r="F6" s="0" t="n">
        <v>213.1</v>
      </c>
      <c r="G6" s="0" t="n">
        <v>213.6</v>
      </c>
      <c r="H6" s="0" t="n">
        <f aca="false">(F6-G6)</f>
        <v>-0.5</v>
      </c>
      <c r="I6" s="0" t="n">
        <f aca="false">(G6/F6)</f>
        <v>1.00234631628344</v>
      </c>
      <c r="J6" s="0" t="n">
        <v>283.7</v>
      </c>
      <c r="K6" s="0" t="n">
        <v>283.8</v>
      </c>
      <c r="L6" s="0" t="n">
        <f aca="false">(J6-K6)</f>
        <v>-0.100000000000023</v>
      </c>
      <c r="M6" s="0" t="n">
        <f aca="false">(K6/J6)</f>
        <v>1.00035248501939</v>
      </c>
      <c r="N6" s="0" t="n">
        <v>394</v>
      </c>
      <c r="O6" s="0" t="n">
        <v>395.6</v>
      </c>
      <c r="P6" s="0" t="n">
        <f aca="false">(N6-O6)</f>
        <v>-1.60000000000002</v>
      </c>
      <c r="Q6" s="0" t="n">
        <f aca="false">(O6/N6)</f>
        <v>1.00406091370558</v>
      </c>
      <c r="R6" s="0" t="n">
        <v>394</v>
      </c>
      <c r="S6" s="0" t="n">
        <v>395.6</v>
      </c>
      <c r="T6" s="0" t="n">
        <f aca="false">(R6-S6)</f>
        <v>-1.60000000000002</v>
      </c>
      <c r="U6" s="0" t="n">
        <f aca="false">(S6/R6)</f>
        <v>1.00406091370558</v>
      </c>
    </row>
    <row r="7" customFormat="false" ht="13.8" hidden="false" customHeight="false" outlineLevel="0" collapsed="false">
      <c r="A7" s="0" t="s">
        <v>26</v>
      </c>
      <c r="B7" s="0" t="n">
        <v>14.8</v>
      </c>
      <c r="C7" s="0" t="n">
        <v>10</v>
      </c>
      <c r="D7" s="0" t="n">
        <f aca="false">(B7-C7)</f>
        <v>4.8</v>
      </c>
      <c r="E7" s="0" t="n">
        <f aca="false">(C7/B7)</f>
        <v>0.675675675675676</v>
      </c>
      <c r="F7" s="0" t="n">
        <v>16</v>
      </c>
      <c r="G7" s="0" t="n">
        <v>16.2</v>
      </c>
      <c r="H7" s="0" t="n">
        <f aca="false">(F7-G7)</f>
        <v>-0.199999999999999</v>
      </c>
      <c r="I7" s="0" t="n">
        <f aca="false">(G7/F7)</f>
        <v>1.0125</v>
      </c>
      <c r="J7" s="0" t="n">
        <v>16.6</v>
      </c>
      <c r="K7" s="0" t="n">
        <v>16.7</v>
      </c>
      <c r="L7" s="0" t="n">
        <f aca="false">(J7-K7)</f>
        <v>-0.0999999999999979</v>
      </c>
      <c r="M7" s="0" t="n">
        <f aca="false">(K7/J7)</f>
        <v>1.00602409638554</v>
      </c>
      <c r="N7" s="0" t="n">
        <v>18.3</v>
      </c>
      <c r="O7" s="0" t="n">
        <v>19</v>
      </c>
      <c r="P7" s="0" t="n">
        <f aca="false">(N7-O7)</f>
        <v>-0.699999999999999</v>
      </c>
      <c r="Q7" s="0" t="n">
        <f aca="false">(O7/N7)</f>
        <v>1.03825136612022</v>
      </c>
      <c r="R7" s="0" t="n">
        <v>18.3</v>
      </c>
      <c r="S7" s="0" t="n">
        <v>19</v>
      </c>
      <c r="T7" s="0" t="n">
        <f aca="false">(R7-S7)</f>
        <v>-0.699999999999999</v>
      </c>
      <c r="U7" s="0" t="n">
        <f aca="false">(S7/R7)</f>
        <v>1.03825136612022</v>
      </c>
    </row>
    <row r="8" customFormat="false" ht="13.8" hidden="false" customHeight="false" outlineLevel="0" collapsed="false">
      <c r="A8" s="0" t="s">
        <v>27</v>
      </c>
      <c r="B8" s="0" t="n">
        <v>760.1</v>
      </c>
      <c r="C8" s="0" t="n">
        <v>760.1</v>
      </c>
      <c r="D8" s="0" t="n">
        <f aca="false">(B8-C8)</f>
        <v>0</v>
      </c>
      <c r="E8" s="0" t="n">
        <f aca="false">(C8/B8)</f>
        <v>1</v>
      </c>
      <c r="F8" s="0" t="n">
        <v>1126</v>
      </c>
      <c r="G8" s="0" t="n">
        <v>1126</v>
      </c>
      <c r="H8" s="0" t="n">
        <f aca="false">(F8-G8)</f>
        <v>0</v>
      </c>
      <c r="I8" s="0" t="n">
        <f aca="false">(G8/F8)</f>
        <v>1</v>
      </c>
      <c r="J8" s="0" t="n">
        <v>1591.4</v>
      </c>
      <c r="K8" s="0" t="n">
        <v>1591.4</v>
      </c>
      <c r="L8" s="0" t="n">
        <f aca="false">(J8-K8)</f>
        <v>0</v>
      </c>
      <c r="M8" s="0" t="n">
        <f aca="false">(K8/J8)</f>
        <v>1</v>
      </c>
      <c r="N8" s="0" t="n">
        <v>1833.3</v>
      </c>
      <c r="O8" s="0" t="n">
        <v>1833.3</v>
      </c>
      <c r="P8" s="0" t="n">
        <f aca="false">(N8-O8)</f>
        <v>0</v>
      </c>
      <c r="Q8" s="0" t="n">
        <f aca="false">(O8/N8)</f>
        <v>1</v>
      </c>
      <c r="R8" s="0" t="n">
        <v>1833.3</v>
      </c>
      <c r="S8" s="0" t="n">
        <v>1833.3</v>
      </c>
      <c r="T8" s="0" t="n">
        <f aca="false">(R8-S8)</f>
        <v>0</v>
      </c>
      <c r="U8" s="0" t="n">
        <f aca="false">(S8/R8)</f>
        <v>1</v>
      </c>
    </row>
    <row r="9" customFormat="false" ht="13.8" hidden="false" customHeight="false" outlineLevel="0" collapsed="false">
      <c r="A9" s="0" t="s">
        <v>28</v>
      </c>
      <c r="B9" s="0" t="n">
        <v>1400</v>
      </c>
      <c r="C9" s="0" t="n">
        <v>411</v>
      </c>
      <c r="D9" s="0" t="n">
        <f aca="false">(B9-C9)</f>
        <v>989</v>
      </c>
      <c r="E9" s="0" t="n">
        <f aca="false">(C9/B9)</f>
        <v>0.293571428571429</v>
      </c>
      <c r="F9" s="0" t="n">
        <v>1890</v>
      </c>
      <c r="G9" s="0" t="n">
        <v>534.7</v>
      </c>
      <c r="H9" s="0" t="n">
        <f aca="false">(F9-G9)</f>
        <v>1355.3</v>
      </c>
      <c r="I9" s="0" t="n">
        <f aca="false">(G9/F9)</f>
        <v>0.282910052910053</v>
      </c>
      <c r="J9" s="0" t="n">
        <v>2079</v>
      </c>
      <c r="K9" s="0" t="n">
        <v>975.6</v>
      </c>
      <c r="L9" s="0" t="n">
        <f aca="false">(J9-K9)</f>
        <v>1103.4</v>
      </c>
      <c r="M9" s="0" t="n">
        <f aca="false">(K9/J9)</f>
        <v>0.469264069264069</v>
      </c>
      <c r="N9" s="0" t="n">
        <v>2146.3</v>
      </c>
      <c r="O9" s="0" t="n">
        <v>278</v>
      </c>
      <c r="P9" s="0" t="n">
        <f aca="false">(N9-O9)</f>
        <v>1868.3</v>
      </c>
      <c r="Q9" s="0" t="n">
        <f aca="false">(O9/N9)</f>
        <v>0.12952522946466</v>
      </c>
      <c r="R9" s="0" t="n">
        <v>2146.3</v>
      </c>
      <c r="S9" s="0" t="n">
        <v>278</v>
      </c>
      <c r="T9" s="0" t="n">
        <f aca="false">(R9-S9)</f>
        <v>1868.3</v>
      </c>
      <c r="U9" s="0" t="n">
        <f aca="false">(S9/R9)</f>
        <v>0.12952522946466</v>
      </c>
    </row>
    <row r="10" customFormat="false" ht="13.8" hidden="false" customHeight="false" outlineLevel="0" collapsed="false">
      <c r="A10" s="0" t="s">
        <v>29</v>
      </c>
      <c r="B10" s="0" t="n">
        <v>192</v>
      </c>
      <c r="C10" s="0" t="n">
        <v>173</v>
      </c>
      <c r="D10" s="0" t="n">
        <f aca="false">(B10-C10)</f>
        <v>19</v>
      </c>
      <c r="E10" s="0" t="n">
        <f aca="false">(C10/B10)</f>
        <v>0.901041666666667</v>
      </c>
      <c r="F10" s="0" t="n">
        <v>255</v>
      </c>
      <c r="G10" s="0" t="n">
        <v>209.4</v>
      </c>
      <c r="H10" s="0" t="n">
        <f aca="false">(F10-G10)</f>
        <v>45.6</v>
      </c>
      <c r="I10" s="0" t="n">
        <f aca="false">(G10/F10)</f>
        <v>0.821176470588235</v>
      </c>
      <c r="J10" s="0" t="n">
        <v>327</v>
      </c>
      <c r="K10" s="0" t="n">
        <v>171.2</v>
      </c>
      <c r="L10" s="0" t="n">
        <f aca="false">(J10-K10)</f>
        <v>155.8</v>
      </c>
      <c r="M10" s="0" t="n">
        <f aca="false">(K10/J10)</f>
        <v>0.523547400611621</v>
      </c>
      <c r="N10" s="0" t="n">
        <v>400.1</v>
      </c>
      <c r="O10" s="0" t="n">
        <v>211.6</v>
      </c>
      <c r="P10" s="0" t="n">
        <f aca="false">(N10-O10)</f>
        <v>188.5</v>
      </c>
      <c r="Q10" s="0" t="n">
        <f aca="false">(O10/N10)</f>
        <v>0.528867783054236</v>
      </c>
      <c r="R10" s="0" t="n">
        <v>400.1</v>
      </c>
      <c r="S10" s="0" t="n">
        <v>211.6</v>
      </c>
      <c r="T10" s="0" t="n">
        <f aca="false">(R10-S10)</f>
        <v>188.5</v>
      </c>
      <c r="U10" s="0" t="n">
        <f aca="false">(S10/R10)</f>
        <v>0.528867783054236</v>
      </c>
    </row>
    <row r="11" customFormat="false" ht="13.8" hidden="false" customHeight="false" outlineLevel="0" collapsed="false">
      <c r="A11" s="0" t="s">
        <v>30</v>
      </c>
      <c r="C11" s="0" t="n">
        <v>103.5</v>
      </c>
      <c r="D11" s="0" t="n">
        <f aca="false">(B11-C11)</f>
        <v>-103.5</v>
      </c>
      <c r="E11" s="0" t="e">
        <f aca="false">(C11/B11)</f>
        <v>#DIV/0!</v>
      </c>
      <c r="F11" s="0" t="n">
        <v>292.4</v>
      </c>
      <c r="G11" s="0" t="n">
        <v>197</v>
      </c>
      <c r="H11" s="0" t="n">
        <f aca="false">(F11-G11)</f>
        <v>95.4</v>
      </c>
      <c r="I11" s="0" t="n">
        <f aca="false">(G11/F11)</f>
        <v>0.673734610123119</v>
      </c>
      <c r="J11" s="0" t="n">
        <v>332</v>
      </c>
      <c r="K11" s="0" t="n">
        <v>332.1</v>
      </c>
      <c r="L11" s="0" t="n">
        <f aca="false">(J11-K11)</f>
        <v>-0.100000000000023</v>
      </c>
      <c r="M11" s="0" t="n">
        <f aca="false">(K11/J11)</f>
        <v>1.00030120481928</v>
      </c>
      <c r="N11" s="0" t="n">
        <v>362</v>
      </c>
      <c r="O11" s="0" t="n">
        <v>363</v>
      </c>
      <c r="P11" s="0" t="n">
        <f aca="false">(N11-O11)</f>
        <v>-1</v>
      </c>
      <c r="Q11" s="0" t="n">
        <f aca="false">(O11/N11)</f>
        <v>1.00276243093923</v>
      </c>
      <c r="R11" s="0" t="n">
        <v>362</v>
      </c>
      <c r="S11" s="0" t="n">
        <v>363</v>
      </c>
      <c r="T11" s="0" t="n">
        <f aca="false">(R11-S11)</f>
        <v>-1</v>
      </c>
      <c r="U11" s="0" t="n">
        <f aca="false">(S11/R11)</f>
        <v>1.00276243093923</v>
      </c>
    </row>
    <row r="12" customFormat="false" ht="13.8" hidden="false" customHeight="false" outlineLevel="0" collapsed="false">
      <c r="A12" s="0" t="s">
        <v>31</v>
      </c>
      <c r="B12" s="0" t="n">
        <v>73.5</v>
      </c>
      <c r="C12" s="0" t="n">
        <v>73.5</v>
      </c>
      <c r="D12" s="0" t="n">
        <f aca="false">(B12-C12)</f>
        <v>0</v>
      </c>
      <c r="E12" s="0" t="n">
        <f aca="false">(C12/B12)</f>
        <v>1</v>
      </c>
      <c r="F12" s="0" t="n">
        <v>104.6</v>
      </c>
      <c r="G12" s="0" t="n">
        <v>104.6</v>
      </c>
      <c r="H12" s="0" t="n">
        <f aca="false">(F12-G12)</f>
        <v>0</v>
      </c>
      <c r="I12" s="0" t="n">
        <f aca="false">(G12/F12)</f>
        <v>1</v>
      </c>
      <c r="J12" s="0" t="n">
        <v>158</v>
      </c>
      <c r="K12" s="0" t="n">
        <v>158</v>
      </c>
      <c r="L12" s="0" t="n">
        <f aca="false">(J12-K12)</f>
        <v>0</v>
      </c>
      <c r="M12" s="0" t="n">
        <f aca="false">(K12/J12)</f>
        <v>1</v>
      </c>
      <c r="N12" s="0" t="n">
        <v>201.4</v>
      </c>
      <c r="O12" s="0" t="n">
        <v>221.4</v>
      </c>
      <c r="P12" s="0" t="n">
        <f aca="false">(N12-O12)</f>
        <v>-20</v>
      </c>
      <c r="Q12" s="0" t="n">
        <f aca="false">(O12/N12)</f>
        <v>1.09930486593843</v>
      </c>
      <c r="R12" s="0" t="n">
        <v>201.4</v>
      </c>
      <c r="S12" s="0" t="n">
        <v>221.4</v>
      </c>
      <c r="T12" s="0" t="n">
        <f aca="false">(R12-S12)</f>
        <v>-20</v>
      </c>
      <c r="U12" s="0" t="n">
        <f aca="false">(S12/R12)</f>
        <v>1.09930486593843</v>
      </c>
    </row>
    <row r="13" customFormat="false" ht="13.8" hidden="false" customHeight="false" outlineLevel="0" collapsed="false">
      <c r="A13" s="0" t="s">
        <v>32</v>
      </c>
      <c r="B13" s="0" t="n">
        <v>240.4</v>
      </c>
      <c r="C13" s="0" t="n">
        <v>247.2</v>
      </c>
      <c r="D13" s="0" t="n">
        <f aca="false">(B13-C13)</f>
        <v>-6.79999999999998</v>
      </c>
      <c r="E13" s="0" t="n">
        <f aca="false">(C13/B13)</f>
        <v>1.02828618968386</v>
      </c>
      <c r="F13" s="0" t="n">
        <v>196.9</v>
      </c>
      <c r="G13" s="0" t="n">
        <v>732.6</v>
      </c>
      <c r="H13" s="0" t="n">
        <f aca="false">(F13-G13)</f>
        <v>-535.7</v>
      </c>
      <c r="I13" s="0" t="n">
        <f aca="false">(G13/F13)</f>
        <v>3.72067039106145</v>
      </c>
      <c r="J13" s="0" t="n">
        <v>136.5</v>
      </c>
      <c r="K13" s="0" t="n">
        <v>1280.5</v>
      </c>
      <c r="L13" s="0" t="n">
        <f aca="false">(J13-K13)</f>
        <v>-1144</v>
      </c>
      <c r="M13" s="0" t="n">
        <f aca="false">(K13/J13)</f>
        <v>9.38095238095238</v>
      </c>
      <c r="N13" s="0" t="n">
        <v>78.8</v>
      </c>
      <c r="O13" s="0" t="n">
        <v>243.1</v>
      </c>
      <c r="P13" s="0" t="n">
        <f aca="false">(N13-O13)</f>
        <v>-164.3</v>
      </c>
      <c r="Q13" s="0" t="n">
        <f aca="false">(O13/N13)</f>
        <v>3.08502538071066</v>
      </c>
      <c r="R13" s="0" t="n">
        <v>78.8</v>
      </c>
      <c r="S13" s="0" t="n">
        <v>243.1</v>
      </c>
      <c r="T13" s="0" t="n">
        <f aca="false">(R13-S13)</f>
        <v>-164.3</v>
      </c>
      <c r="U13" s="0" t="n">
        <f aca="false">(S13/R13)</f>
        <v>3.08502538071066</v>
      </c>
    </row>
    <row r="14" customFormat="false" ht="13.8" hidden="false" customHeight="false" outlineLevel="0" collapsed="false">
      <c r="A14" s="0" t="s">
        <v>33</v>
      </c>
      <c r="B14" s="0" t="n">
        <v>146.6</v>
      </c>
      <c r="C14" s="0" t="n">
        <v>147.1</v>
      </c>
      <c r="D14" s="0" t="n">
        <f aca="false">(B14-C14)</f>
        <v>-0.5</v>
      </c>
      <c r="E14" s="0" t="n">
        <f aca="false">(C14/B14)</f>
        <v>1.00341064120055</v>
      </c>
      <c r="F14" s="0" t="n">
        <v>172.5</v>
      </c>
      <c r="G14" s="0" t="n">
        <v>174.4</v>
      </c>
      <c r="H14" s="0" t="n">
        <f aca="false">(F14-G14)</f>
        <v>-1.90000000000001</v>
      </c>
      <c r="I14" s="0" t="n">
        <f aca="false">(G14/F14)</f>
        <v>1.01101449275362</v>
      </c>
      <c r="J14" s="0" t="n">
        <v>203.4</v>
      </c>
      <c r="K14" s="0" t="n">
        <v>203.7</v>
      </c>
      <c r="L14" s="0" t="n">
        <f aca="false">(J14-K14)</f>
        <v>-0.299999999999983</v>
      </c>
      <c r="M14" s="0" t="n">
        <f aca="false">(K14/J14)</f>
        <v>1.00147492625369</v>
      </c>
      <c r="N14" s="0" t="n">
        <v>229.4</v>
      </c>
      <c r="O14" s="0" t="n">
        <v>237.6</v>
      </c>
      <c r="P14" s="0" t="n">
        <f aca="false">(N14-O14)</f>
        <v>-8.19999999999999</v>
      </c>
      <c r="Q14" s="0" t="n">
        <f aca="false">(O14/N14)</f>
        <v>1.0357454228422</v>
      </c>
      <c r="R14" s="0" t="n">
        <v>229.4</v>
      </c>
      <c r="S14" s="0" t="n">
        <v>237.6</v>
      </c>
      <c r="T14" s="0" t="n">
        <f aca="false">(R14-S14)</f>
        <v>-8.19999999999999</v>
      </c>
      <c r="U14" s="0" t="n">
        <f aca="false">(S14/R14)</f>
        <v>1.0357454228422</v>
      </c>
    </row>
    <row r="15" customFormat="false" ht="13.8" hidden="false" customHeight="false" outlineLevel="0" collapsed="false">
      <c r="A15" s="0" t="s">
        <v>34</v>
      </c>
      <c r="B15" s="0" t="n">
        <v>1186.7</v>
      </c>
      <c r="C15" s="0" t="n">
        <v>413.6</v>
      </c>
      <c r="D15" s="0" t="n">
        <f aca="false">(B15-C15)</f>
        <v>773.1</v>
      </c>
      <c r="E15" s="0" t="n">
        <f aca="false">(C15/B15)</f>
        <v>0.3485295356872</v>
      </c>
      <c r="F15" s="0" t="n">
        <v>1023.4</v>
      </c>
      <c r="G15" s="0" t="n">
        <v>1186.4</v>
      </c>
      <c r="H15" s="0" t="n">
        <f aca="false">(F15-G15)</f>
        <v>-163</v>
      </c>
      <c r="I15" s="0" t="n">
        <f aca="false">(G15/F15)</f>
        <v>1.15927301153019</v>
      </c>
      <c r="J15" s="0" t="n">
        <v>814.7</v>
      </c>
      <c r="K15" s="0" t="n">
        <v>921.6</v>
      </c>
      <c r="L15" s="0" t="n">
        <f aca="false">(J15-K15)</f>
        <v>-106.9</v>
      </c>
      <c r="M15" s="0" t="n">
        <f aca="false">(K15/J15)</f>
        <v>1.13121394378299</v>
      </c>
      <c r="N15" s="0" t="n">
        <v>696.7</v>
      </c>
      <c r="O15" s="0" t="n">
        <v>916.5</v>
      </c>
      <c r="P15" s="0" t="n">
        <f aca="false">(N15-O15)</f>
        <v>-219.8</v>
      </c>
      <c r="Q15" s="0" t="n">
        <f aca="false">(O15/N15)</f>
        <v>1.3154872972585</v>
      </c>
      <c r="R15" s="0" t="n">
        <v>696.7</v>
      </c>
      <c r="S15" s="0" t="n">
        <v>916.5</v>
      </c>
      <c r="T15" s="0" t="n">
        <f aca="false">(R15-S15)</f>
        <v>-219.8</v>
      </c>
      <c r="U15" s="0" t="n">
        <f aca="false">(S15/R15)</f>
        <v>1.3154872972585</v>
      </c>
    </row>
    <row r="16" customFormat="false" ht="13.8" hidden="false" customHeight="false" outlineLevel="0" collapsed="false">
      <c r="A16" s="0" t="s">
        <v>35</v>
      </c>
      <c r="B16" s="0" t="n">
        <v>124.1</v>
      </c>
      <c r="C16" s="0" t="n">
        <v>160.8</v>
      </c>
      <c r="D16" s="0" t="n">
        <f aca="false">(B16-C16)</f>
        <v>-36.7</v>
      </c>
      <c r="E16" s="0" t="n">
        <f aca="false">(C16/B16)</f>
        <v>1.29572925060435</v>
      </c>
      <c r="F16" s="0" t="n">
        <v>142.2</v>
      </c>
      <c r="G16" s="0" t="n">
        <v>145.7</v>
      </c>
      <c r="H16" s="0" t="n">
        <f aca="false">(F16-G16)</f>
        <v>-3.5</v>
      </c>
      <c r="I16" s="0" t="n">
        <f aca="false">(G16/F16)</f>
        <v>1.02461322081575</v>
      </c>
      <c r="J16" s="0" t="n">
        <v>163.8</v>
      </c>
      <c r="K16" s="0" t="n">
        <v>165.2</v>
      </c>
      <c r="L16" s="0" t="n">
        <f aca="false">(J16-K16)</f>
        <v>-1.39999999999998</v>
      </c>
      <c r="M16" s="0" t="n">
        <f aca="false">(K16/J16)</f>
        <v>1.00854700854701</v>
      </c>
      <c r="N16" s="0" t="n">
        <v>188.3</v>
      </c>
      <c r="O16" s="0" t="n">
        <v>188.8</v>
      </c>
      <c r="P16" s="0" t="n">
        <f aca="false">(N16-O16)</f>
        <v>-0.5</v>
      </c>
      <c r="Q16" s="0" t="n">
        <f aca="false">(O16/N16)</f>
        <v>1.00265533722783</v>
      </c>
      <c r="R16" s="0" t="n">
        <v>188.3</v>
      </c>
      <c r="S16" s="0" t="n">
        <v>188.8</v>
      </c>
      <c r="T16" s="0" t="n">
        <f aca="false">(R16-S16)</f>
        <v>-0.5</v>
      </c>
      <c r="U16" s="0" t="n">
        <f aca="false">(S16/R16)</f>
        <v>1.00265533722783</v>
      </c>
    </row>
    <row r="17" customFormat="false" ht="13.8" hidden="false" customHeight="false" outlineLevel="0" collapsed="false">
      <c r="A17" s="0" t="s">
        <v>36</v>
      </c>
      <c r="B17" s="0" t="n">
        <v>899.9</v>
      </c>
      <c r="C17" s="0" t="n">
        <v>61.7</v>
      </c>
      <c r="D17" s="0" t="n">
        <f aca="false">(B17-C17)</f>
        <v>838.2</v>
      </c>
      <c r="E17" s="0" t="n">
        <f aca="false">(C17/B17)</f>
        <v>0.0685631736859651</v>
      </c>
      <c r="F17" s="0" t="n">
        <v>1221.3</v>
      </c>
      <c r="G17" s="0" t="n">
        <v>105.2</v>
      </c>
      <c r="H17" s="0" t="n">
        <f aca="false">(F17-G17)</f>
        <v>1116.1</v>
      </c>
      <c r="I17" s="0" t="n">
        <f aca="false">(G17/F17)</f>
        <v>0.0861377220994023</v>
      </c>
      <c r="J17" s="0" t="n">
        <v>1291.6</v>
      </c>
      <c r="K17" s="0" t="n">
        <v>385.2</v>
      </c>
      <c r="L17" s="0" t="n">
        <f aca="false">(J17-K17)</f>
        <v>906.4</v>
      </c>
      <c r="M17" s="0" t="n">
        <f aca="false">(K17/J17)</f>
        <v>0.298234747599876</v>
      </c>
      <c r="N17" s="0" t="n">
        <v>1343.3</v>
      </c>
      <c r="O17" s="0" t="n">
        <v>912.2</v>
      </c>
      <c r="P17" s="0" t="n">
        <f aca="false">(N17-O17)</f>
        <v>431.1</v>
      </c>
      <c r="Q17" s="0" t="n">
        <f aca="false">(O17/N17)</f>
        <v>0.679073922429837</v>
      </c>
      <c r="R17" s="0" t="n">
        <v>1343.3</v>
      </c>
      <c r="S17" s="0" t="n">
        <v>912.2</v>
      </c>
      <c r="T17" s="0" t="n">
        <f aca="false">(R17-S17)</f>
        <v>431.1</v>
      </c>
      <c r="U17" s="0" t="n">
        <f aca="false">(S17/R17)</f>
        <v>0.679073922429837</v>
      </c>
    </row>
    <row r="18" customFormat="false" ht="13.8" hidden="false" customHeight="false" outlineLevel="0" collapsed="false">
      <c r="A18" s="0" t="s">
        <v>37</v>
      </c>
      <c r="B18" s="0" t="n">
        <v>1971.3</v>
      </c>
      <c r="C18" s="0" t="n">
        <v>1185.5</v>
      </c>
      <c r="D18" s="0" t="n">
        <f aca="false">(B18-C18)</f>
        <v>785.8</v>
      </c>
      <c r="E18" s="0" t="n">
        <f aca="false">(C18/B18)</f>
        <v>0.601379800131893</v>
      </c>
      <c r="F18" s="0" t="n">
        <v>2480</v>
      </c>
      <c r="G18" s="0" t="n">
        <v>1948.1</v>
      </c>
      <c r="H18" s="0" t="n">
        <f aca="false">(F18-G18)</f>
        <v>531.9</v>
      </c>
      <c r="I18" s="0" t="n">
        <f aca="false">(G18/F18)</f>
        <v>0.785524193548387</v>
      </c>
      <c r="J18" s="0" t="n">
        <v>3040</v>
      </c>
      <c r="K18" s="0" t="n">
        <v>3054.2</v>
      </c>
      <c r="L18" s="0" t="n">
        <f aca="false">(J18-K18)</f>
        <v>-14.1999999999998</v>
      </c>
      <c r="M18" s="0" t="n">
        <f aca="false">(K18/J18)</f>
        <v>1.00467105263158</v>
      </c>
      <c r="N18" s="0" t="n">
        <v>3650</v>
      </c>
      <c r="O18" s="0" t="n">
        <v>3740</v>
      </c>
      <c r="P18" s="0" t="n">
        <f aca="false">(N18-O18)</f>
        <v>-90</v>
      </c>
      <c r="Q18" s="0" t="n">
        <f aca="false">(O18/N18)</f>
        <v>1.02465753424658</v>
      </c>
      <c r="R18" s="0" t="n">
        <v>3650</v>
      </c>
      <c r="S18" s="0" t="n">
        <v>3740</v>
      </c>
      <c r="T18" s="0" t="n">
        <f aca="false">(R18-S18)</f>
        <v>-90</v>
      </c>
      <c r="U18" s="0" t="n">
        <f aca="false">(S18/R18)</f>
        <v>1.02465753424658</v>
      </c>
    </row>
    <row r="19" customFormat="false" ht="13.8" hidden="false" customHeight="false" outlineLevel="0" collapsed="false">
      <c r="A19" s="0" t="s">
        <v>38</v>
      </c>
      <c r="D19" s="0" t="n">
        <f aca="false">(B19-C19)</f>
        <v>0</v>
      </c>
      <c r="E19" s="0" t="e">
        <f aca="false">(C19/B19)</f>
        <v>#DIV/0!</v>
      </c>
      <c r="H19" s="0" t="n">
        <f aca="false">(F19-G19)</f>
        <v>0</v>
      </c>
      <c r="I19" s="0" t="e">
        <f aca="false">(G19/F19)</f>
        <v>#DIV/0!</v>
      </c>
      <c r="L19" s="0" t="n">
        <f aca="false">(J19-K19)</f>
        <v>0</v>
      </c>
      <c r="M19" s="0" t="e">
        <f aca="false">(K19/J19)</f>
        <v>#DIV/0!</v>
      </c>
      <c r="P19" s="0" t="n">
        <f aca="false">(N19-O19)</f>
        <v>0</v>
      </c>
      <c r="Q19" s="0" t="e">
        <f aca="false">(O19/N19)</f>
        <v>#DIV/0!</v>
      </c>
      <c r="T19" s="0" t="n">
        <f aca="false">(R19-S19)</f>
        <v>0</v>
      </c>
      <c r="U19" s="0" t="e">
        <f aca="false">(S19/R19)</f>
        <v>#DIV/0!</v>
      </c>
    </row>
    <row r="20" customFormat="false" ht="13.8" hidden="false" customHeight="false" outlineLevel="0" collapsed="false">
      <c r="A20" s="0" t="s">
        <v>39</v>
      </c>
      <c r="B20" s="0" t="n">
        <v>440.4</v>
      </c>
      <c r="C20" s="0" t="n">
        <v>24.1</v>
      </c>
      <c r="D20" s="0" t="n">
        <f aca="false">(B20-C20)</f>
        <v>416.3</v>
      </c>
      <c r="E20" s="0" t="n">
        <f aca="false">(C20/B20)</f>
        <v>0.0547229791099001</v>
      </c>
      <c r="F20" s="0" t="n">
        <v>581.8</v>
      </c>
      <c r="G20" s="0" t="n">
        <v>581.8</v>
      </c>
      <c r="H20" s="0" t="n">
        <f aca="false">(F20-G20)</f>
        <v>0</v>
      </c>
      <c r="I20" s="0" t="n">
        <f aca="false">(G20/F20)</f>
        <v>1</v>
      </c>
      <c r="J20" s="0" t="n">
        <v>706.2</v>
      </c>
      <c r="K20" s="0" t="n">
        <v>706.2</v>
      </c>
      <c r="L20" s="0" t="n">
        <f aca="false">(J20-K20)</f>
        <v>0</v>
      </c>
      <c r="M20" s="0" t="n">
        <f aca="false">(K20/J20)</f>
        <v>1</v>
      </c>
      <c r="N20" s="0" t="n">
        <v>826</v>
      </c>
      <c r="O20" s="0" t="n">
        <v>826</v>
      </c>
      <c r="P20" s="0" t="n">
        <f aca="false">(N20-O20)</f>
        <v>0</v>
      </c>
      <c r="Q20" s="0" t="n">
        <f aca="false">(O20/N20)</f>
        <v>1</v>
      </c>
      <c r="R20" s="0" t="n">
        <v>826</v>
      </c>
      <c r="S20" s="0" t="n">
        <v>826</v>
      </c>
      <c r="T20" s="0" t="n">
        <f aca="false">(R20-S20)</f>
        <v>0</v>
      </c>
      <c r="U20" s="0" t="n">
        <f aca="false">(S20/R20)</f>
        <v>1</v>
      </c>
    </row>
    <row r="21" customFormat="false" ht="13.8" hidden="false" customHeight="false" outlineLevel="0" collapsed="false">
      <c r="A21" s="0" t="s">
        <v>40</v>
      </c>
      <c r="B21" s="0" t="n">
        <v>798.2</v>
      </c>
      <c r="C21" s="0" t="n">
        <v>823.5</v>
      </c>
      <c r="D21" s="0" t="n">
        <f aca="false">(B21-C21)</f>
        <v>-25.3</v>
      </c>
      <c r="E21" s="0" t="n">
        <f aca="false">(C21/B21)</f>
        <v>1.0316963167126</v>
      </c>
      <c r="F21" s="0" t="n">
        <v>919.4</v>
      </c>
      <c r="G21" s="0" t="n">
        <v>921.2</v>
      </c>
      <c r="H21" s="0" t="n">
        <f aca="false">(F21-G21)</f>
        <v>-1.80000000000007</v>
      </c>
      <c r="I21" s="0" t="n">
        <f aca="false">(G21/F21)</f>
        <v>1.00195779856428</v>
      </c>
      <c r="J21" s="0" t="n">
        <v>1017.1</v>
      </c>
      <c r="K21" s="0" t="n">
        <v>1017.1</v>
      </c>
      <c r="L21" s="0" t="n">
        <f aca="false">(J21-K21)</f>
        <v>0</v>
      </c>
      <c r="M21" s="0" t="n">
        <f aca="false">(K21/J21)</f>
        <v>1</v>
      </c>
      <c r="N21" s="0" t="n">
        <v>1122</v>
      </c>
      <c r="O21" s="0" t="n">
        <v>1122</v>
      </c>
      <c r="P21" s="0" t="n">
        <f aca="false">(N21-O21)</f>
        <v>0</v>
      </c>
      <c r="Q21" s="0" t="n">
        <f aca="false">(O21/N21)</f>
        <v>1</v>
      </c>
      <c r="R21" s="0" t="n">
        <v>1122</v>
      </c>
      <c r="S21" s="0" t="n">
        <v>1122</v>
      </c>
      <c r="T21" s="0" t="n">
        <f aca="false">(R21-S21)</f>
        <v>0</v>
      </c>
      <c r="U21" s="0" t="n">
        <f aca="false">(S21/R21)</f>
        <v>1</v>
      </c>
    </row>
    <row r="22" customFormat="false" ht="13.8" hidden="false" customHeight="false" outlineLevel="0" collapsed="false">
      <c r="A22" s="0" t="s">
        <v>41</v>
      </c>
      <c r="B22" s="0" t="n">
        <v>1226.1</v>
      </c>
      <c r="C22" s="0" t="n">
        <v>491.8</v>
      </c>
      <c r="D22" s="0" t="n">
        <f aca="false">(B22-C22)</f>
        <v>734.3</v>
      </c>
      <c r="E22" s="0" t="n">
        <f aca="false">(C22/B22)</f>
        <v>0.40110920805807</v>
      </c>
      <c r="F22" s="0" t="n">
        <v>1392.6</v>
      </c>
      <c r="G22" s="0" t="n">
        <v>857</v>
      </c>
      <c r="H22" s="0" t="n">
        <f aca="false">(F22-G22)</f>
        <v>535.6</v>
      </c>
      <c r="I22" s="0" t="n">
        <f aca="false">(G22/F22)</f>
        <v>0.615395662789028</v>
      </c>
      <c r="J22" s="0" t="n">
        <v>1611.4</v>
      </c>
      <c r="K22" s="0" t="n">
        <v>1465.5</v>
      </c>
      <c r="L22" s="0" t="n">
        <f aca="false">(J22-K22)</f>
        <v>145.9</v>
      </c>
      <c r="M22" s="0" t="n">
        <f aca="false">(K22/J22)</f>
        <v>0.909457614496711</v>
      </c>
      <c r="N22" s="0" t="n">
        <v>1596.9</v>
      </c>
      <c r="O22" s="0" t="n">
        <v>1613.8</v>
      </c>
      <c r="P22" s="0" t="n">
        <f aca="false">(N22-O22)</f>
        <v>-16.8999999999999</v>
      </c>
      <c r="Q22" s="0" t="n">
        <f aca="false">(O22/N22)</f>
        <v>1.01058300457136</v>
      </c>
      <c r="R22" s="0" t="n">
        <v>1596.9</v>
      </c>
      <c r="S22" s="0" t="n">
        <v>1613.8</v>
      </c>
      <c r="T22" s="0" t="n">
        <f aca="false">(R22-S22)</f>
        <v>-16.8999999999999</v>
      </c>
      <c r="U22" s="0" t="n">
        <f aca="false">(S22/R22)</f>
        <v>1.01058300457136</v>
      </c>
    </row>
    <row r="23" customFormat="false" ht="13.8" hidden="false" customHeight="false" outlineLevel="0" collapsed="false">
      <c r="A23" s="0" t="s">
        <v>42</v>
      </c>
      <c r="B23" s="0" t="n">
        <v>1720</v>
      </c>
      <c r="C23" s="0" t="n">
        <v>1560</v>
      </c>
      <c r="D23" s="0" t="n">
        <f aca="false">(B23-C23)</f>
        <v>160</v>
      </c>
      <c r="E23" s="0" t="n">
        <f aca="false">(C23/B23)</f>
        <v>0.906976744186046</v>
      </c>
      <c r="F23" s="0" t="n">
        <v>2120</v>
      </c>
      <c r="G23" s="0" t="n">
        <v>1720</v>
      </c>
      <c r="H23" s="0" t="n">
        <f aca="false">(F23-G23)</f>
        <v>400</v>
      </c>
      <c r="I23" s="0" t="n">
        <f aca="false">(G23/F23)</f>
        <v>0.811320754716981</v>
      </c>
      <c r="J23" s="0" t="n">
        <v>2000</v>
      </c>
      <c r="K23" s="0" t="n">
        <v>1820</v>
      </c>
      <c r="L23" s="0" t="n">
        <f aca="false">(J23-K23)</f>
        <v>180</v>
      </c>
      <c r="M23" s="0" t="n">
        <f aca="false">(K23/J23)</f>
        <v>0.91</v>
      </c>
      <c r="N23" s="0" t="n">
        <v>1702</v>
      </c>
      <c r="O23" s="0" t="n">
        <v>1703.8</v>
      </c>
      <c r="P23" s="0" t="n">
        <f aca="false">(N23-O23)</f>
        <v>-1.79999999999995</v>
      </c>
      <c r="Q23" s="0" t="n">
        <f aca="false">(O23/N23)</f>
        <v>1.00105757931845</v>
      </c>
      <c r="R23" s="0" t="n">
        <v>1702</v>
      </c>
      <c r="S23" s="0" t="n">
        <v>1703.8</v>
      </c>
      <c r="T23" s="0" t="n">
        <f aca="false">(R23-S23)</f>
        <v>-1.79999999999995</v>
      </c>
      <c r="U23" s="0" t="n">
        <f aca="false">(S23/R23)</f>
        <v>1.00105757931845</v>
      </c>
    </row>
    <row r="24" customFormat="false" ht="13.8" hidden="false" customHeight="false" outlineLevel="0" collapsed="false">
      <c r="A24" s="0" t="s">
        <v>43</v>
      </c>
      <c r="B24" s="0" t="n">
        <v>2129.2</v>
      </c>
      <c r="C24" s="0" t="n">
        <v>2140.6</v>
      </c>
      <c r="D24" s="0" t="n">
        <f aca="false">(B24-C24)</f>
        <v>-11.4000000000001</v>
      </c>
      <c r="E24" s="0" t="n">
        <f aca="false">(C24/B24)</f>
        <v>1.0053541236145</v>
      </c>
      <c r="F24" s="0" t="n">
        <v>2467.6</v>
      </c>
      <c r="G24" s="0" t="n">
        <v>2475</v>
      </c>
      <c r="H24" s="0" t="n">
        <f aca="false">(F24-G24)</f>
        <v>-7.40000000000009</v>
      </c>
      <c r="I24" s="0" t="n">
        <f aca="false">(G24/F24)</f>
        <v>1.00299886529421</v>
      </c>
      <c r="J24" s="0" t="n">
        <v>2752.7</v>
      </c>
      <c r="K24" s="0" t="n">
        <v>2759.6</v>
      </c>
      <c r="L24" s="0" t="n">
        <f aca="false">(J24-K24)</f>
        <v>-6.90000000000009</v>
      </c>
      <c r="M24" s="0" t="n">
        <f aca="false">(K24/J24)</f>
        <v>1.00250662985432</v>
      </c>
      <c r="N24" s="0" t="n">
        <v>2904.7</v>
      </c>
      <c r="O24" s="0" t="n">
        <v>2909.8</v>
      </c>
      <c r="P24" s="0" t="n">
        <f aca="false">(N24-O24)</f>
        <v>-5.10000000000036</v>
      </c>
      <c r="Q24" s="0" t="n">
        <f aca="false">(O24/N24)</f>
        <v>1.00175577512308</v>
      </c>
      <c r="R24" s="0" t="n">
        <v>2904.7</v>
      </c>
      <c r="S24" s="0" t="n">
        <v>2909.8</v>
      </c>
      <c r="T24" s="0" t="n">
        <f aca="false">(R24-S24)</f>
        <v>-5.10000000000036</v>
      </c>
      <c r="U24" s="0" t="n">
        <f aca="false">(S24/R24)</f>
        <v>1.00175577512308</v>
      </c>
    </row>
    <row r="25" customFormat="false" ht="13.8" hidden="false" customHeight="false" outlineLevel="0" collapsed="false">
      <c r="A25" s="0" t="s">
        <v>44</v>
      </c>
      <c r="B25" s="0" t="n">
        <v>1334</v>
      </c>
      <c r="C25" s="0" t="n">
        <v>1137.9</v>
      </c>
      <c r="D25" s="0" t="n">
        <f aca="false">(B25-C25)</f>
        <v>196.1</v>
      </c>
      <c r="E25" s="0" t="n">
        <f aca="false">(C25/B25)</f>
        <v>0.852998500749625</v>
      </c>
      <c r="F25" s="0" t="n">
        <v>1415</v>
      </c>
      <c r="H25" s="0" t="n">
        <f aca="false">(F25-G25)</f>
        <v>1415</v>
      </c>
      <c r="I25" s="0" t="n">
        <f aca="false">(G25/F25)</f>
        <v>0</v>
      </c>
      <c r="J25" s="0" t="n">
        <v>2126.7</v>
      </c>
      <c r="L25" s="0" t="n">
        <f aca="false">(J25-K25)</f>
        <v>2126.7</v>
      </c>
      <c r="M25" s="0" t="n">
        <f aca="false">(K25/J25)</f>
        <v>0</v>
      </c>
      <c r="N25" s="0" t="n">
        <v>3279.4</v>
      </c>
      <c r="O25" s="0" t="n">
        <v>3279.4</v>
      </c>
      <c r="P25" s="0" t="n">
        <f aca="false">(N25-O25)</f>
        <v>0</v>
      </c>
      <c r="Q25" s="0" t="n">
        <f aca="false">(O25/N25)</f>
        <v>1</v>
      </c>
      <c r="R25" s="0" t="n">
        <v>3279.4</v>
      </c>
      <c r="S25" s="0" t="n">
        <v>3279.4</v>
      </c>
      <c r="T25" s="0" t="n">
        <f aca="false">(R25-S25)</f>
        <v>0</v>
      </c>
      <c r="U25" s="0" t="n">
        <f aca="false">(S25/R25)</f>
        <v>1</v>
      </c>
    </row>
    <row r="26" customFormat="false" ht="13.8" hidden="false" customHeight="false" outlineLevel="0" collapsed="false">
      <c r="A26" s="0" t="s">
        <v>45</v>
      </c>
      <c r="B26" s="0" t="n">
        <v>326.4</v>
      </c>
      <c r="C26" s="0" t="n">
        <v>175.4</v>
      </c>
      <c r="D26" s="0" t="n">
        <f aca="false">(B26-C26)</f>
        <v>151</v>
      </c>
      <c r="E26" s="0" t="n">
        <f aca="false">(C26/B26)</f>
        <v>0.537377450980392</v>
      </c>
      <c r="F26" s="0" t="n">
        <v>427.6</v>
      </c>
      <c r="G26" s="0" t="n">
        <v>273.2</v>
      </c>
      <c r="H26" s="0" t="n">
        <f aca="false">(F26-G26)</f>
        <v>154.4</v>
      </c>
      <c r="I26" s="0" t="n">
        <f aca="false">(G26/F26)</f>
        <v>0.638914873713751</v>
      </c>
      <c r="J26" s="0" t="n">
        <v>552.7</v>
      </c>
      <c r="K26" s="0" t="n">
        <v>338.1</v>
      </c>
      <c r="L26" s="0" t="n">
        <f aca="false">(J26-K26)</f>
        <v>214.6</v>
      </c>
      <c r="M26" s="0" t="n">
        <f aca="false">(K26/J26)</f>
        <v>0.611724262710331</v>
      </c>
      <c r="N26" s="0" t="n">
        <v>701.7</v>
      </c>
      <c r="O26" s="0" t="n">
        <v>204.7</v>
      </c>
      <c r="P26" s="0" t="n">
        <f aca="false">(N26-O26)</f>
        <v>497</v>
      </c>
      <c r="Q26" s="0" t="n">
        <f aca="false">(O26/N26)</f>
        <v>0.291720108308394</v>
      </c>
      <c r="R26" s="0" t="n">
        <v>701.7</v>
      </c>
      <c r="S26" s="0" t="n">
        <v>204.7</v>
      </c>
      <c r="T26" s="0" t="n">
        <f aca="false">(R26-S26)</f>
        <v>497</v>
      </c>
      <c r="U26" s="0" t="n">
        <f aca="false">(S26/R26)</f>
        <v>0.291720108308394</v>
      </c>
    </row>
    <row r="27" customFormat="false" ht="13.8" hidden="false" customHeight="false" outlineLevel="0" collapsed="false">
      <c r="A27" s="0" t="s">
        <v>46</v>
      </c>
      <c r="B27" s="0" t="n">
        <v>2430</v>
      </c>
      <c r="C27" s="0" t="n">
        <v>2395.4</v>
      </c>
      <c r="D27" s="0" t="n">
        <f aca="false">(B27-C27)</f>
        <v>34.5999999999999</v>
      </c>
      <c r="E27" s="0" t="n">
        <f aca="false">(C27/B27)</f>
        <v>0.985761316872428</v>
      </c>
      <c r="F27" s="0" t="n">
        <v>2560.1</v>
      </c>
      <c r="G27" s="0" t="n">
        <v>2023</v>
      </c>
      <c r="H27" s="0" t="n">
        <f aca="false">(F27-G27)</f>
        <v>537.1</v>
      </c>
      <c r="I27" s="0" t="n">
        <f aca="false">(G27/F27)</f>
        <v>0.790203507675481</v>
      </c>
      <c r="J27" s="0" t="n">
        <v>2874.2</v>
      </c>
      <c r="K27" s="0" t="n">
        <v>2894.4</v>
      </c>
      <c r="L27" s="0" t="n">
        <f aca="false">(J27-K27)</f>
        <v>-20.2000000000003</v>
      </c>
      <c r="M27" s="0" t="n">
        <f aca="false">(K27/J27)</f>
        <v>1.00702804258576</v>
      </c>
      <c r="N27" s="0" t="n">
        <v>3102.5</v>
      </c>
      <c r="O27" s="0" t="n">
        <v>3126</v>
      </c>
      <c r="P27" s="0" t="n">
        <f aca="false">(N27-O27)</f>
        <v>-23.5</v>
      </c>
      <c r="Q27" s="0" t="n">
        <f aca="false">(O27/N27)</f>
        <v>1.00757453666398</v>
      </c>
      <c r="R27" s="0" t="n">
        <v>3102.5</v>
      </c>
      <c r="S27" s="0" t="n">
        <v>3126</v>
      </c>
      <c r="T27" s="0" t="n">
        <f aca="false">(R27-S27)</f>
        <v>-23.5</v>
      </c>
      <c r="U27" s="0" t="n">
        <f aca="false">(S27/R27)</f>
        <v>1.00757453666398</v>
      </c>
    </row>
    <row r="28" customFormat="false" ht="13.8" hidden="false" customHeight="false" outlineLevel="0" collapsed="false">
      <c r="A28" s="0" t="s">
        <v>47</v>
      </c>
      <c r="B28" s="0" t="n">
        <v>428.6</v>
      </c>
      <c r="C28" s="0" t="n">
        <v>433.9</v>
      </c>
      <c r="D28" s="0" t="n">
        <f aca="false">(B28-C28)</f>
        <v>-5.29999999999995</v>
      </c>
      <c r="E28" s="0" t="n">
        <f aca="false">(C28/B28)</f>
        <v>1.01236584227718</v>
      </c>
      <c r="F28" s="0" t="n">
        <v>512.2</v>
      </c>
      <c r="G28" s="0" t="n">
        <v>513.6</v>
      </c>
      <c r="H28" s="0" t="n">
        <f aca="false">(F28-G28)</f>
        <v>-1.39999999999998</v>
      </c>
      <c r="I28" s="0" t="n">
        <f aca="false">(G28/F28)</f>
        <v>1.00273330730184</v>
      </c>
      <c r="J28" s="0" t="n">
        <v>367.5</v>
      </c>
      <c r="K28" s="0" t="n">
        <v>429.4</v>
      </c>
      <c r="L28" s="0" t="n">
        <f aca="false">(J28-K28)</f>
        <v>-61.9</v>
      </c>
      <c r="M28" s="0" t="n">
        <f aca="false">(K28/J28)</f>
        <v>1.16843537414966</v>
      </c>
      <c r="N28" s="0" t="n">
        <v>350</v>
      </c>
      <c r="O28" s="0" t="n">
        <v>530</v>
      </c>
      <c r="P28" s="0" t="n">
        <f aca="false">(N28-O28)</f>
        <v>-180</v>
      </c>
      <c r="Q28" s="0" t="n">
        <f aca="false">(O28/N28)</f>
        <v>1.51428571428571</v>
      </c>
      <c r="R28" s="0" t="n">
        <v>350</v>
      </c>
      <c r="S28" s="0" t="n">
        <v>530</v>
      </c>
      <c r="T28" s="0" t="n">
        <f aca="false">(R28-S28)</f>
        <v>-180</v>
      </c>
      <c r="U28" s="0" t="n">
        <f aca="false">(S28/R28)</f>
        <v>1.51428571428571</v>
      </c>
    </row>
    <row r="29" customFormat="false" ht="13.8" hidden="false" customHeight="false" outlineLevel="0" collapsed="false">
      <c r="A29" s="0" t="s">
        <v>48</v>
      </c>
      <c r="B29" s="0" t="n">
        <v>392</v>
      </c>
      <c r="C29" s="0" t="n">
        <v>119.7</v>
      </c>
      <c r="D29" s="0" t="n">
        <f aca="false">(B29-C29)</f>
        <v>272.3</v>
      </c>
      <c r="E29" s="0" t="n">
        <f aca="false">(C29/B29)</f>
        <v>0.305357142857143</v>
      </c>
      <c r="F29" s="0" t="n">
        <v>473.3</v>
      </c>
      <c r="G29" s="0" t="n">
        <v>164.1</v>
      </c>
      <c r="H29" s="0" t="n">
        <f aca="false">(F29-G29)</f>
        <v>309.2</v>
      </c>
      <c r="I29" s="0" t="n">
        <f aca="false">(G29/F29)</f>
        <v>0.346714557363195</v>
      </c>
      <c r="J29" s="0" t="n">
        <v>549.2</v>
      </c>
      <c r="K29" s="0" t="n">
        <v>173.3</v>
      </c>
      <c r="L29" s="0" t="n">
        <f aca="false">(J29-K29)</f>
        <v>375.9</v>
      </c>
      <c r="M29" s="0" t="n">
        <f aca="false">(K29/J29)</f>
        <v>0.315549890750182</v>
      </c>
      <c r="N29" s="0" t="n">
        <v>739.7</v>
      </c>
      <c r="O29" s="0" t="n">
        <v>264</v>
      </c>
      <c r="P29" s="0" t="n">
        <f aca="false">(N29-O29)</f>
        <v>475.7</v>
      </c>
      <c r="Q29" s="0" t="n">
        <f aca="false">(O29/N29)</f>
        <v>0.356901446532378</v>
      </c>
      <c r="R29" s="0" t="n">
        <v>739.7</v>
      </c>
      <c r="S29" s="0" t="n">
        <v>264</v>
      </c>
      <c r="T29" s="0" t="n">
        <f aca="false">(R29-S29)</f>
        <v>475.7</v>
      </c>
      <c r="U29" s="0" t="n">
        <f aca="false">(S29/R29)</f>
        <v>0.356901446532378</v>
      </c>
    </row>
    <row r="30" customFormat="false" ht="13.8" hidden="false" customHeight="false" outlineLevel="0" collapsed="false">
      <c r="A30" s="0" t="s">
        <v>49</v>
      </c>
      <c r="B30" s="0" t="n">
        <v>1062.1</v>
      </c>
      <c r="C30" s="0" t="n">
        <v>765.4</v>
      </c>
      <c r="D30" s="0" t="n">
        <f aca="false">(B30-C30)</f>
        <v>296.7</v>
      </c>
      <c r="E30" s="0" t="n">
        <f aca="false">(C30/B30)</f>
        <v>0.720647773279352</v>
      </c>
      <c r="F30" s="0" t="n">
        <v>1014.6</v>
      </c>
      <c r="G30" s="0" t="n">
        <v>1014.6</v>
      </c>
      <c r="H30" s="0" t="n">
        <f aca="false">(F30-G30)</f>
        <v>0</v>
      </c>
      <c r="I30" s="0" t="n">
        <f aca="false">(G30/F30)</f>
        <v>1</v>
      </c>
      <c r="J30" s="0" t="n">
        <v>989.7</v>
      </c>
      <c r="K30" s="0" t="n">
        <v>1007.7</v>
      </c>
      <c r="L30" s="0" t="n">
        <f aca="false">(J30-K30)</f>
        <v>-18</v>
      </c>
      <c r="M30" s="0" t="n">
        <f aca="false">(K30/J30)</f>
        <v>1.01818732949379</v>
      </c>
      <c r="N30" s="0" t="n">
        <v>972.9</v>
      </c>
      <c r="O30" s="0" t="n">
        <v>1009.2</v>
      </c>
      <c r="P30" s="0" t="n">
        <f aca="false">(N30-O30)</f>
        <v>-36.3000000000001</v>
      </c>
      <c r="Q30" s="0" t="n">
        <f aca="false">(O30/N30)</f>
        <v>1.03731113166821</v>
      </c>
      <c r="R30" s="0" t="n">
        <v>972.9</v>
      </c>
      <c r="S30" s="0" t="n">
        <v>1009.2</v>
      </c>
      <c r="T30" s="0" t="n">
        <f aca="false">(R30-S30)</f>
        <v>-36.3000000000001</v>
      </c>
      <c r="U30" s="0" t="n">
        <f aca="false">(S30/R30)</f>
        <v>1.03731113166821</v>
      </c>
    </row>
    <row r="31" customFormat="false" ht="13.8" hidden="false" customHeight="false" outlineLevel="0" collapsed="false">
      <c r="A31" s="0" t="s">
        <v>50</v>
      </c>
      <c r="B31" s="0" t="n">
        <v>830.3</v>
      </c>
      <c r="C31" s="0" t="n">
        <v>830.3</v>
      </c>
      <c r="D31" s="0" t="n">
        <f aca="false">(B31-C31)</f>
        <v>0</v>
      </c>
      <c r="E31" s="0" t="n">
        <f aca="false">(C31/B31)</f>
        <v>1</v>
      </c>
      <c r="F31" s="0" t="n">
        <v>849.5</v>
      </c>
      <c r="G31" s="0" t="n">
        <v>849.5</v>
      </c>
      <c r="H31" s="0" t="n">
        <f aca="false">(F31-G31)</f>
        <v>0</v>
      </c>
      <c r="I31" s="0" t="n">
        <f aca="false">(G31/F31)</f>
        <v>1</v>
      </c>
      <c r="J31" s="0" t="n">
        <v>833</v>
      </c>
      <c r="K31" s="0" t="n">
        <v>835.7</v>
      </c>
      <c r="L31" s="0" t="n">
        <f aca="false">(J31-K31)</f>
        <v>-2.70000000000005</v>
      </c>
      <c r="M31" s="0" t="n">
        <f aca="false">(K31/J31)</f>
        <v>1.00324129651861</v>
      </c>
      <c r="N31" s="0" t="n">
        <v>812.7</v>
      </c>
      <c r="O31" s="0" t="n">
        <v>819.7</v>
      </c>
      <c r="P31" s="0" t="n">
        <f aca="false">(N31-O31)</f>
        <v>-7</v>
      </c>
      <c r="Q31" s="0" t="n">
        <f aca="false">(O31/N31)</f>
        <v>1.00861326442722</v>
      </c>
      <c r="R31" s="0" t="n">
        <v>812.7</v>
      </c>
      <c r="S31" s="0" t="n">
        <v>819.7</v>
      </c>
      <c r="T31" s="0" t="n">
        <f aca="false">(R31-S31)</f>
        <v>-7</v>
      </c>
      <c r="U31" s="0" t="n">
        <f aca="false">(S31/R31)</f>
        <v>1.00861326442722</v>
      </c>
    </row>
    <row r="32" customFormat="false" ht="13.8" hidden="false" customHeight="false" outlineLevel="0" collapsed="false">
      <c r="A32" s="0" t="s">
        <v>51</v>
      </c>
      <c r="B32" s="0" t="n">
        <v>501.1</v>
      </c>
      <c r="C32" s="0" t="n">
        <v>372.5</v>
      </c>
      <c r="D32" s="0" t="n">
        <f aca="false">(B32-C32)</f>
        <v>128.6</v>
      </c>
      <c r="E32" s="0" t="n">
        <f aca="false">(C32/B32)</f>
        <v>0.743364597884654</v>
      </c>
      <c r="F32" s="0" t="n">
        <v>654</v>
      </c>
      <c r="G32" s="0" t="n">
        <v>784.6</v>
      </c>
      <c r="H32" s="0" t="n">
        <f aca="false">(F32-G32)</f>
        <v>-130.6</v>
      </c>
      <c r="I32" s="0" t="n">
        <f aca="false">(G32/F32)</f>
        <v>1.19969418960245</v>
      </c>
      <c r="J32" s="0" t="n">
        <v>892.4</v>
      </c>
      <c r="K32" s="0" t="n">
        <v>894.5</v>
      </c>
      <c r="L32" s="0" t="n">
        <f aca="false">(J32-K32)</f>
        <v>-2.10000000000002</v>
      </c>
      <c r="M32" s="0" t="n">
        <f aca="false">(K32/J32)</f>
        <v>1.00235320484088</v>
      </c>
      <c r="N32" s="0" t="n">
        <v>1208.3</v>
      </c>
      <c r="O32" s="0" t="n">
        <v>1250.8</v>
      </c>
      <c r="P32" s="0" t="n">
        <f aca="false">(N32-O32)</f>
        <v>-42.5</v>
      </c>
      <c r="Q32" s="0" t="n">
        <f aca="false">(O32/N32)</f>
        <v>1.03517338409335</v>
      </c>
      <c r="R32" s="0" t="n">
        <v>1208.3</v>
      </c>
      <c r="S32" s="0" t="n">
        <v>1250.8</v>
      </c>
      <c r="T32" s="0" t="n">
        <f aca="false">(R32-S32)</f>
        <v>-42.5</v>
      </c>
      <c r="U32" s="0" t="n">
        <f aca="false">(S32/R32)</f>
        <v>1.03517338409335</v>
      </c>
    </row>
    <row r="33" customFormat="false" ht="13.8" hidden="false" customHeight="false" outlineLevel="0" collapsed="false">
      <c r="A33" s="2" t="s">
        <v>52</v>
      </c>
      <c r="B33" s="2" t="n">
        <v>2834.8</v>
      </c>
      <c r="C33" s="2" t="n">
        <v>2051.8</v>
      </c>
      <c r="D33" s="2" t="n">
        <v>783</v>
      </c>
      <c r="E33" s="0" t="n">
        <f aca="false">(C33/B33)</f>
        <v>0.723790038097926</v>
      </c>
      <c r="F33" s="2" t="n">
        <v>2713.5</v>
      </c>
      <c r="G33" s="2" t="n">
        <v>4918</v>
      </c>
      <c r="H33" s="0" t="n">
        <f aca="false">(F33-G33)</f>
        <v>-2204.5</v>
      </c>
      <c r="I33" s="0" t="n">
        <f aca="false">(G33/F33)</f>
        <v>1.81241938455869</v>
      </c>
      <c r="J33" s="2" t="n">
        <v>2278.5</v>
      </c>
      <c r="K33" s="2" t="n">
        <v>2778.1</v>
      </c>
      <c r="L33" s="0" t="n">
        <f aca="false">(J33-K33)</f>
        <v>-499.6</v>
      </c>
      <c r="M33" s="0" t="n">
        <f aca="false">(K33/J33)</f>
        <v>1.21926706166338</v>
      </c>
      <c r="N33" s="2" t="n">
        <v>2207.5</v>
      </c>
      <c r="O33" s="2" t="n">
        <v>2415.4</v>
      </c>
      <c r="P33" s="0" t="n">
        <f aca="false">(N33-O33)</f>
        <v>-207.9</v>
      </c>
      <c r="Q33" s="0" t="n">
        <f aca="false">(O33/N33)</f>
        <v>1.09417893544734</v>
      </c>
      <c r="R33" s="2" t="n">
        <v>2207.5</v>
      </c>
      <c r="S33" s="2" t="n">
        <v>2415.4</v>
      </c>
      <c r="T33" s="0" t="n">
        <f aca="false">(R33-S33)</f>
        <v>-207.9</v>
      </c>
      <c r="U33" s="0" t="n">
        <f aca="false">(S33/R33)</f>
        <v>1.09417893544734</v>
      </c>
    </row>
    <row r="34" customFormat="false" ht="13.8" hidden="false" customHeight="false" outlineLevel="0" collapsed="false">
      <c r="A34" s="0" t="s">
        <v>53</v>
      </c>
      <c r="B34" s="0" t="n">
        <v>307</v>
      </c>
      <c r="D34" s="0" t="n">
        <f aca="false">(B34-C34)</f>
        <v>307</v>
      </c>
      <c r="E34" s="0" t="n">
        <f aca="false">(C34/B34)</f>
        <v>0</v>
      </c>
      <c r="F34" s="0" t="n">
        <v>332.9</v>
      </c>
      <c r="H34" s="0" t="n">
        <f aca="false">(F34-G34)</f>
        <v>332.9</v>
      </c>
      <c r="I34" s="0" t="n">
        <f aca="false">(G34/F34)</f>
        <v>0</v>
      </c>
      <c r="J34" s="0" t="n">
        <v>283.3</v>
      </c>
      <c r="K34" s="0" t="n">
        <v>283.3</v>
      </c>
      <c r="L34" s="0" t="n">
        <f aca="false">(J34-K34)</f>
        <v>0</v>
      </c>
      <c r="M34" s="0" t="n">
        <f aca="false">(K34/J34)</f>
        <v>1</v>
      </c>
      <c r="N34" s="0" t="n">
        <v>268.8</v>
      </c>
      <c r="O34" s="0" t="n">
        <v>269.1</v>
      </c>
      <c r="P34" s="0" t="n">
        <f aca="false">(N34-O34)</f>
        <v>-0.300000000000011</v>
      </c>
      <c r="Q34" s="0" t="n">
        <f aca="false">(O34/N34)</f>
        <v>1.00111607142857</v>
      </c>
      <c r="R34" s="0" t="n">
        <v>273.4</v>
      </c>
      <c r="S34" s="0" t="n">
        <v>273.7</v>
      </c>
      <c r="T34" s="0" t="n">
        <f aca="false">(R34-S34)</f>
        <v>-0.300000000000011</v>
      </c>
      <c r="U34" s="0" t="n">
        <f aca="false">(S34/R34)</f>
        <v>1.00109729334309</v>
      </c>
    </row>
    <row r="35" customFormat="false" ht="13.8" hidden="false" customHeight="false" outlineLevel="0" collapsed="false">
      <c r="A35" s="0" t="s">
        <v>54</v>
      </c>
      <c r="B35" s="0" t="n">
        <v>6606.1</v>
      </c>
      <c r="C35" s="0" t="n">
        <v>4952.3</v>
      </c>
      <c r="D35" s="0" t="n">
        <f aca="false">(B35-C35)</f>
        <v>1653.8</v>
      </c>
      <c r="E35" s="0" t="n">
        <f aca="false">(C35/B35)</f>
        <v>0.749655621319689</v>
      </c>
      <c r="F35" s="0" t="n">
        <v>5937</v>
      </c>
      <c r="G35" s="0" t="n">
        <v>4210</v>
      </c>
      <c r="H35" s="0" t="n">
        <f aca="false">(F35-G35)</f>
        <v>1727</v>
      </c>
      <c r="I35" s="0" t="n">
        <f aca="false">(G35/F35)</f>
        <v>0.709112346302847</v>
      </c>
      <c r="J35" s="0" t="n">
        <v>5356.7</v>
      </c>
      <c r="K35" s="0" t="n">
        <v>5259</v>
      </c>
      <c r="L35" s="0" t="n">
        <f aca="false">(J35-K35)</f>
        <v>97.6999999999998</v>
      </c>
      <c r="M35" s="0" t="n">
        <f aca="false">(K35/J35)</f>
        <v>0.981761158922471</v>
      </c>
      <c r="N35" s="0" t="n">
        <v>4870.4</v>
      </c>
      <c r="O35" s="0" t="n">
        <v>5034.4</v>
      </c>
      <c r="P35" s="0" t="n">
        <f aca="false">(N35-O35)</f>
        <v>-164</v>
      </c>
      <c r="Q35" s="0" t="n">
        <f aca="false">(O35/N35)</f>
        <v>1.03367279894875</v>
      </c>
      <c r="R35" s="0" t="n">
        <v>4870.4</v>
      </c>
      <c r="S35" s="0" t="n">
        <v>5034.4</v>
      </c>
      <c r="T35" s="0" t="n">
        <f aca="false">(R35-S35)</f>
        <v>-164</v>
      </c>
      <c r="U35" s="0" t="n">
        <f aca="false">(S35/R35)</f>
        <v>1.03367279894875</v>
      </c>
    </row>
    <row r="36" customFormat="false" ht="13.8" hidden="false" customHeight="false" outlineLevel="0" collapsed="false">
      <c r="A36" s="0" t="s">
        <v>55</v>
      </c>
      <c r="B36" s="0" t="n">
        <v>113.3</v>
      </c>
      <c r="C36" s="0" t="n">
        <v>114.4</v>
      </c>
      <c r="D36" s="0" t="n">
        <f aca="false">(B36-C36)</f>
        <v>-1.10000000000001</v>
      </c>
      <c r="E36" s="0" t="n">
        <f aca="false">(C36/B36)</f>
        <v>1.00970873786408</v>
      </c>
      <c r="F36" s="0" t="n">
        <v>127.9</v>
      </c>
      <c r="G36" s="0" t="n">
        <v>130.4</v>
      </c>
      <c r="H36" s="0" t="n">
        <f aca="false">(F36-G36)</f>
        <v>-2.5</v>
      </c>
      <c r="I36" s="0" t="n">
        <f aca="false">(G36/F36)</f>
        <v>1.01954652071931</v>
      </c>
      <c r="J36" s="0" t="n">
        <v>156.9</v>
      </c>
      <c r="K36" s="0" t="n">
        <v>190.2</v>
      </c>
      <c r="L36" s="0" t="n">
        <f aca="false">(J36-K36)</f>
        <v>-33.3</v>
      </c>
      <c r="M36" s="0" t="n">
        <f aca="false">(K36/J36)</f>
        <v>1.21223709369025</v>
      </c>
      <c r="N36" s="0" t="n">
        <v>207.5</v>
      </c>
      <c r="O36" s="0" t="n">
        <v>220.3</v>
      </c>
      <c r="P36" s="0" t="n">
        <f aca="false">(N36-O36)</f>
        <v>-12.8</v>
      </c>
      <c r="Q36" s="0" t="n">
        <f aca="false">(O36/N36)</f>
        <v>1.06168674698795</v>
      </c>
      <c r="R36" s="0" t="n">
        <v>207.5</v>
      </c>
      <c r="S36" s="0" t="n">
        <v>220.3</v>
      </c>
      <c r="T36" s="0" t="n">
        <f aca="false">(R36-S36)</f>
        <v>-12.8</v>
      </c>
      <c r="U36" s="0" t="n">
        <f aca="false">(S36/R36)</f>
        <v>1.06168674698795</v>
      </c>
    </row>
    <row r="37" customFormat="false" ht="13.8" hidden="false" customHeight="false" outlineLevel="0" collapsed="false">
      <c r="A37" s="0" t="s">
        <v>56</v>
      </c>
      <c r="B37" s="0" t="n">
        <v>1105.1</v>
      </c>
      <c r="C37" s="0" t="n">
        <v>474.2</v>
      </c>
      <c r="D37" s="0" t="n">
        <f aca="false">(B37-C37)</f>
        <v>630.9</v>
      </c>
      <c r="E37" s="0" t="n">
        <f aca="false">(C37/B37)</f>
        <v>0.429101438783821</v>
      </c>
      <c r="F37" s="0" t="n">
        <v>1217.9</v>
      </c>
      <c r="G37" s="0" t="n">
        <v>1157.8</v>
      </c>
      <c r="H37" s="0" t="n">
        <f aca="false">(F37-G37)</f>
        <v>60.1000000000001</v>
      </c>
      <c r="I37" s="0" t="n">
        <f aca="false">(G37/F37)</f>
        <v>0.950652762952623</v>
      </c>
      <c r="J37" s="0" t="n">
        <v>1355.8</v>
      </c>
      <c r="K37" s="0" t="n">
        <v>1472.7</v>
      </c>
      <c r="L37" s="0" t="n">
        <f aca="false">(J37-K37)</f>
        <v>-116.9</v>
      </c>
      <c r="M37" s="0" t="n">
        <f aca="false">(K37/J37)</f>
        <v>1.08622215666027</v>
      </c>
      <c r="N37" s="0" t="n">
        <v>1579.4</v>
      </c>
      <c r="O37" s="0" t="n">
        <v>1579.9</v>
      </c>
      <c r="P37" s="0" t="n">
        <f aca="false">(N37-O37)</f>
        <v>-0.5</v>
      </c>
      <c r="Q37" s="0" t="n">
        <f aca="false">(O37/N37)</f>
        <v>1.0003165759149</v>
      </c>
      <c r="R37" s="0" t="n">
        <v>1579.4</v>
      </c>
      <c r="S37" s="0" t="n">
        <v>1579.9</v>
      </c>
      <c r="T37" s="0" t="n">
        <f aca="false">(R37-S37)</f>
        <v>-0.5</v>
      </c>
      <c r="U37" s="0" t="n">
        <f aca="false">(S37/R37)</f>
        <v>1.0003165759149</v>
      </c>
    </row>
    <row r="38" customFormat="false" ht="13.8" hidden="false" customHeight="false" outlineLevel="0" collapsed="false">
      <c r="A38" s="0" t="s">
        <v>57</v>
      </c>
      <c r="B38" s="0" t="n">
        <v>5329.6</v>
      </c>
      <c r="C38" s="0" t="n">
        <v>7605.8</v>
      </c>
      <c r="D38" s="0" t="n">
        <f aca="false">(B38-C38)</f>
        <v>-2276.2</v>
      </c>
      <c r="E38" s="0" t="n">
        <f aca="false">(C38/B38)</f>
        <v>1.42708646052237</v>
      </c>
      <c r="F38" s="0" t="n">
        <v>5577.8</v>
      </c>
      <c r="G38" s="0" t="n">
        <v>6515.7</v>
      </c>
      <c r="H38" s="0" t="n">
        <f aca="false">(F38-G38)</f>
        <v>-937.9</v>
      </c>
      <c r="I38" s="0" t="n">
        <f aca="false">(G38/F38)</f>
        <v>1.16814873247517</v>
      </c>
      <c r="J38" s="0" t="n">
        <v>6204.1</v>
      </c>
      <c r="K38" s="0" t="n">
        <v>6592</v>
      </c>
      <c r="L38" s="0" t="n">
        <f aca="false">(J38-K38)</f>
        <v>-387.9</v>
      </c>
      <c r="M38" s="0" t="n">
        <f aca="false">(K38/J38)</f>
        <v>1.06252317016167</v>
      </c>
      <c r="N38" s="0" t="n">
        <v>7030.8</v>
      </c>
      <c r="O38" s="0" t="n">
        <v>7450.4</v>
      </c>
      <c r="P38" s="0" t="n">
        <f aca="false">(N38-O38)</f>
        <v>-419.599999999999</v>
      </c>
      <c r="Q38" s="0" t="n">
        <f aca="false">(O38/N38)</f>
        <v>1.05968026398134</v>
      </c>
      <c r="R38" s="0" t="n">
        <v>7030.8</v>
      </c>
      <c r="S38" s="0" t="n">
        <v>7450.4</v>
      </c>
      <c r="T38" s="0" t="n">
        <f aca="false">(R38-S38)</f>
        <v>-419.599999999999</v>
      </c>
      <c r="U38" s="0" t="n">
        <f aca="false">(S38/R38)</f>
        <v>1.05968026398134</v>
      </c>
    </row>
    <row r="39" customFormat="false" ht="13.8" hidden="false" customHeight="false" outlineLevel="0" collapsed="false">
      <c r="A39" s="0" t="s">
        <v>58</v>
      </c>
      <c r="B39" s="0" t="n">
        <v>188</v>
      </c>
      <c r="C39" s="0" t="n">
        <v>184.9</v>
      </c>
      <c r="D39" s="0" t="n">
        <f aca="false">(B39-C39)</f>
        <v>3.09999999999999</v>
      </c>
      <c r="E39" s="0" t="n">
        <f aca="false">(C39/B39)</f>
        <v>0.983510638297872</v>
      </c>
      <c r="F39" s="0" t="n">
        <v>142.3</v>
      </c>
      <c r="G39" s="0" t="n">
        <v>147.5</v>
      </c>
      <c r="H39" s="0" t="n">
        <f aca="false">(F39-G39)</f>
        <v>-5.19999999999999</v>
      </c>
      <c r="I39" s="0" t="n">
        <f aca="false">(G39/F39)</f>
        <v>1.03654251581167</v>
      </c>
      <c r="J39" s="0" t="n">
        <v>191.1</v>
      </c>
      <c r="K39" s="0" t="n">
        <v>192.9</v>
      </c>
      <c r="L39" s="0" t="n">
        <f aca="false">(J39-K39)</f>
        <v>-1.80000000000001</v>
      </c>
      <c r="M39" s="0" t="n">
        <f aca="false">(K39/J39)</f>
        <v>1.0094191522763</v>
      </c>
      <c r="N39" s="0" t="n">
        <v>275.6</v>
      </c>
      <c r="O39" s="0" t="n">
        <v>278.1</v>
      </c>
      <c r="P39" s="0" t="n">
        <f aca="false">(N39-O39)</f>
        <v>-2.5</v>
      </c>
      <c r="Q39" s="0" t="n">
        <f aca="false">(O39/N39)</f>
        <v>1.00907111756168</v>
      </c>
      <c r="R39" s="0" t="n">
        <v>275.6</v>
      </c>
      <c r="S39" s="0" t="n">
        <v>278.1</v>
      </c>
      <c r="T39" s="0" t="n">
        <f aca="false">(R39-S39)</f>
        <v>-2.5</v>
      </c>
      <c r="U39" s="0" t="n">
        <f aca="false">(S39/R39)</f>
        <v>1.00907111756168</v>
      </c>
    </row>
    <row r="40" customFormat="false" ht="13.8" hidden="false" customHeight="false" outlineLevel="0" collapsed="false">
      <c r="A40" s="0" t="s">
        <v>59</v>
      </c>
      <c r="C40" s="0" t="n">
        <v>1158</v>
      </c>
      <c r="D40" s="0" t="n">
        <f aca="false">(B40-C40)</f>
        <v>-1158</v>
      </c>
      <c r="E40" s="0" t="e">
        <f aca="false">(C40/B40)</f>
        <v>#DIV/0!</v>
      </c>
      <c r="G40" s="0" t="n">
        <v>1439.2</v>
      </c>
      <c r="H40" s="0" t="n">
        <f aca="false">(F40-G40)</f>
        <v>-1439.2</v>
      </c>
      <c r="I40" s="0" t="e">
        <f aca="false">(G40/F40)</f>
        <v>#DIV/0!</v>
      </c>
      <c r="K40" s="0" t="n">
        <v>1098.2</v>
      </c>
      <c r="L40" s="0" t="n">
        <f aca="false">(J40-K40)</f>
        <v>-1098.2</v>
      </c>
      <c r="M40" s="0" t="e">
        <f aca="false">(K40/J40)</f>
        <v>#DIV/0!</v>
      </c>
      <c r="O40" s="0" t="n">
        <v>1129.6</v>
      </c>
      <c r="P40" s="0" t="n">
        <f aca="false">(N40-O40)</f>
        <v>-1129.6</v>
      </c>
      <c r="Q40" s="0" t="e">
        <f aca="false">(O40/N40)</f>
        <v>#DIV/0!</v>
      </c>
      <c r="S40" s="0" t="n">
        <v>1129.6</v>
      </c>
      <c r="T40" s="0" t="n">
        <f aca="false">(R40-S40)</f>
        <v>-1129.6</v>
      </c>
      <c r="U40" s="0" t="e">
        <f aca="false">(S40/R40)</f>
        <v>#DIV/0!</v>
      </c>
    </row>
    <row r="41" customFormat="false" ht="13.8" hidden="false" customHeight="false" outlineLevel="0" collapsed="false">
      <c r="A41" s="2" t="s">
        <v>60</v>
      </c>
      <c r="B41" s="2"/>
      <c r="C41" s="2" t="n">
        <v>46.7</v>
      </c>
      <c r="D41" s="0" t="n">
        <f aca="false">(B41-C41)</f>
        <v>-46.7</v>
      </c>
      <c r="E41" s="0" t="e">
        <f aca="false">(C41/B41)</f>
        <v>#DIV/0!</v>
      </c>
      <c r="F41" s="2"/>
      <c r="G41" s="2" t="n">
        <v>116.5</v>
      </c>
      <c r="H41" s="0" t="n">
        <f aca="false">(F41-G41)</f>
        <v>-116.5</v>
      </c>
      <c r="I41" s="0" t="e">
        <f aca="false">(G41/F41)</f>
        <v>#DIV/0!</v>
      </c>
      <c r="J41" s="2"/>
      <c r="K41" s="2" t="n">
        <v>24.1</v>
      </c>
      <c r="L41" s="0" t="n">
        <f aca="false">(J41-K41)</f>
        <v>-24.1</v>
      </c>
      <c r="M41" s="0" t="e">
        <f aca="false">(K41/J41)</f>
        <v>#DIV/0!</v>
      </c>
      <c r="N41" s="2"/>
      <c r="O41" s="2" t="n">
        <v>27</v>
      </c>
      <c r="P41" s="0" t="n">
        <f aca="false">(N41-O41)</f>
        <v>-27</v>
      </c>
      <c r="Q41" s="0" t="e">
        <f aca="false">(O41/N41)</f>
        <v>#DIV/0!</v>
      </c>
      <c r="R41" s="2"/>
      <c r="S41" s="2" t="n">
        <v>27</v>
      </c>
      <c r="T41" s="0" t="n">
        <f aca="false">(R41-S41)</f>
        <v>-27</v>
      </c>
      <c r="U41" s="0" t="e">
        <f aca="false">(S41/R41)</f>
        <v>#DIV/0!</v>
      </c>
    </row>
    <row r="42" customFormat="false" ht="13.8" hidden="false" customHeight="false" outlineLevel="0" collapsed="false">
      <c r="A42" s="0" t="s">
        <v>61</v>
      </c>
      <c r="B42" s="0" t="n">
        <v>2850</v>
      </c>
      <c r="C42" s="0" t="n">
        <v>2190</v>
      </c>
      <c r="D42" s="0" t="n">
        <f aca="false">(B42-C42)</f>
        <v>660</v>
      </c>
      <c r="E42" s="0" t="n">
        <f aca="false">(C42/B42)</f>
        <v>0.768421052631579</v>
      </c>
      <c r="F42" s="0" t="n">
        <v>3600</v>
      </c>
      <c r="G42" s="0" t="n">
        <v>2942.3</v>
      </c>
      <c r="H42" s="0" t="n">
        <f aca="false">(F42-G42)</f>
        <v>657.7</v>
      </c>
      <c r="I42" s="0" t="n">
        <f aca="false">(G42/F42)</f>
        <v>0.817305555555556</v>
      </c>
      <c r="J42" s="0" t="n">
        <v>4460</v>
      </c>
      <c r="K42" s="0" t="n">
        <v>3800</v>
      </c>
      <c r="L42" s="0" t="n">
        <f aca="false">(J42-K42)</f>
        <v>660</v>
      </c>
      <c r="M42" s="0" t="n">
        <f aca="false">(K42/J42)</f>
        <v>0.852017937219731</v>
      </c>
      <c r="N42" s="0" t="n">
        <v>4970</v>
      </c>
      <c r="O42" s="0" t="n">
        <v>4000</v>
      </c>
      <c r="P42" s="0" t="n">
        <f aca="false">(N42-O42)</f>
        <v>970</v>
      </c>
      <c r="Q42" s="0" t="n">
        <f aca="false">(O42/N42)</f>
        <v>0.804828973843058</v>
      </c>
      <c r="R42" s="0" t="n">
        <v>4970</v>
      </c>
      <c r="S42" s="0" t="n">
        <v>4000</v>
      </c>
      <c r="T42" s="0" t="n">
        <f aca="false">(R42-S42)</f>
        <v>970</v>
      </c>
      <c r="U42" s="0" t="n">
        <f aca="false">(S42/R42)</f>
        <v>0.804828973843058</v>
      </c>
    </row>
    <row r="43" customFormat="false" ht="13.8" hidden="false" customHeight="false" outlineLevel="0" collapsed="false">
      <c r="A43" s="0" t="s">
        <v>62</v>
      </c>
      <c r="B43" s="0" t="n">
        <v>1682.6</v>
      </c>
      <c r="C43" s="0" t="n">
        <v>1714.6</v>
      </c>
      <c r="D43" s="0" t="n">
        <f aca="false">(B43-C43)</f>
        <v>-32</v>
      </c>
      <c r="E43" s="0" t="n">
        <f aca="false">(C43/B43)</f>
        <v>1.0190181861405</v>
      </c>
      <c r="F43" s="0" t="n">
        <v>1500</v>
      </c>
      <c r="G43" s="0" t="n">
        <v>2040</v>
      </c>
      <c r="H43" s="0" t="n">
        <f aca="false">(F43-G43)</f>
        <v>-540</v>
      </c>
      <c r="I43" s="0" t="n">
        <f aca="false">(G43/F43)</f>
        <v>1.36</v>
      </c>
      <c r="J43" s="0" t="n">
        <v>1158</v>
      </c>
      <c r="K43" s="0" t="n">
        <v>1936.1</v>
      </c>
      <c r="L43" s="0" t="n">
        <f aca="false">(J43-K43)</f>
        <v>-778.1</v>
      </c>
      <c r="M43" s="0" t="n">
        <f aca="false">(K43/J43)</f>
        <v>1.67193436960276</v>
      </c>
      <c r="N43" s="0" t="n">
        <v>856.2</v>
      </c>
      <c r="O43" s="0" t="n">
        <v>2316.2</v>
      </c>
      <c r="P43" s="0" t="n">
        <f aca="false">(N43-O43)</f>
        <v>-1460</v>
      </c>
      <c r="Q43" s="0" t="n">
        <f aca="false">(O43/N43)</f>
        <v>2.70520906330297</v>
      </c>
      <c r="R43" s="0" t="n">
        <v>856.2</v>
      </c>
      <c r="S43" s="0" t="n">
        <v>2316.2</v>
      </c>
      <c r="T43" s="0" t="n">
        <f aca="false">(R43-S43)</f>
        <v>-1460</v>
      </c>
      <c r="U43" s="0" t="n">
        <f aca="false">(S43/R43)</f>
        <v>2.70520906330297</v>
      </c>
    </row>
    <row r="44" customFormat="false" ht="13.8" hidden="false" customHeight="false" outlineLevel="0" collapsed="false">
      <c r="A44" s="0" t="s">
        <v>63</v>
      </c>
      <c r="B44" s="0" t="n">
        <v>308.8</v>
      </c>
      <c r="C44" s="0" t="n">
        <v>532.1</v>
      </c>
      <c r="D44" s="0" t="n">
        <f aca="false">(B44-C44)</f>
        <v>-223.3</v>
      </c>
      <c r="E44" s="0" t="n">
        <f aca="false">(C44/B44)</f>
        <v>1.72312176165803</v>
      </c>
      <c r="F44" s="0" t="n">
        <v>414</v>
      </c>
      <c r="G44" s="0" t="n">
        <v>469.1</v>
      </c>
      <c r="H44" s="0" t="n">
        <f aca="false">(F44-G44)</f>
        <v>-55.1</v>
      </c>
      <c r="I44" s="0" t="n">
        <f aca="false">(G44/F44)</f>
        <v>1.13309178743961</v>
      </c>
      <c r="J44" s="0" t="n">
        <v>608.2</v>
      </c>
      <c r="K44" s="0" t="n">
        <v>623.3</v>
      </c>
      <c r="L44" s="0" t="n">
        <f aca="false">(J44-K44)</f>
        <v>-15.0999999999999</v>
      </c>
      <c r="M44" s="0" t="n">
        <f aca="false">(K44/J44)</f>
        <v>1.02482735942124</v>
      </c>
      <c r="N44" s="0" t="n">
        <v>715.5</v>
      </c>
      <c r="O44" s="0" t="n">
        <v>715.5</v>
      </c>
      <c r="P44" s="0" t="n">
        <f aca="false">(N44-O44)</f>
        <v>0</v>
      </c>
      <c r="Q44" s="0" t="n">
        <f aca="false">(O44/N44)</f>
        <v>1</v>
      </c>
      <c r="R44" s="0" t="n">
        <v>715.5</v>
      </c>
      <c r="S44" s="0" t="n">
        <v>715.5</v>
      </c>
      <c r="T44" s="0" t="n">
        <f aca="false">(R44-S44)</f>
        <v>0</v>
      </c>
      <c r="U44" s="0" t="n">
        <f aca="false">(S44/R44)</f>
        <v>1</v>
      </c>
    </row>
    <row r="45" customFormat="false" ht="13.8" hidden="false" customHeight="false" outlineLevel="0" collapsed="false">
      <c r="A45" s="0" t="s">
        <v>64</v>
      </c>
      <c r="B45" s="0" t="n">
        <v>193.6</v>
      </c>
      <c r="C45" s="0" t="n">
        <v>123.2</v>
      </c>
      <c r="D45" s="0" t="n">
        <f aca="false">(B45-C45)</f>
        <v>70.4</v>
      </c>
      <c r="E45" s="0" t="n">
        <f aca="false">(C45/B45)</f>
        <v>0.636363636363636</v>
      </c>
      <c r="F45" s="0" t="n">
        <v>208.8</v>
      </c>
      <c r="G45" s="0" t="n">
        <v>174.2</v>
      </c>
      <c r="H45" s="0" t="n">
        <f aca="false">(F45-G45)</f>
        <v>34.6</v>
      </c>
      <c r="I45" s="0" t="n">
        <f aca="false">(G45/F45)</f>
        <v>0.834291187739463</v>
      </c>
      <c r="J45" s="0" t="n">
        <v>199.9</v>
      </c>
      <c r="K45" s="0" t="n">
        <v>200.4</v>
      </c>
      <c r="L45" s="0" t="n">
        <f aca="false">(J45-K45)</f>
        <v>-0.5</v>
      </c>
      <c r="M45" s="0" t="n">
        <f aca="false">(K45/J45)</f>
        <v>1.00250125062531</v>
      </c>
      <c r="N45" s="0" t="n">
        <v>207.8</v>
      </c>
      <c r="O45" s="0" t="n">
        <v>234.4</v>
      </c>
      <c r="P45" s="0" t="n">
        <f aca="false">(N45-O45)</f>
        <v>-26.6</v>
      </c>
      <c r="Q45" s="0" t="n">
        <f aca="false">(O45/N45)</f>
        <v>1.12800769971126</v>
      </c>
      <c r="R45" s="0" t="n">
        <v>207.8</v>
      </c>
      <c r="S45" s="0" t="n">
        <v>234.4</v>
      </c>
      <c r="T45" s="0" t="n">
        <f aca="false">(R45-S45)</f>
        <v>-26.6</v>
      </c>
      <c r="U45" s="0" t="n">
        <f aca="false">(S45/R45)</f>
        <v>1.12800769971126</v>
      </c>
    </row>
    <row r="46" customFormat="false" ht="13.8" hidden="false" customHeight="false" outlineLevel="0" collapsed="false">
      <c r="A46" s="0" t="s">
        <v>65</v>
      </c>
      <c r="B46" s="0" t="n">
        <v>615.1</v>
      </c>
      <c r="C46" s="0" t="n">
        <v>444.6</v>
      </c>
      <c r="D46" s="0" t="n">
        <f aca="false">(B46-C46)</f>
        <v>170.5</v>
      </c>
      <c r="E46" s="0" t="n">
        <f aca="false">(C46/B46)</f>
        <v>0.722809299300927</v>
      </c>
      <c r="F46" s="0" t="n">
        <v>578.2</v>
      </c>
      <c r="G46" s="0" t="n">
        <v>508.9</v>
      </c>
      <c r="H46" s="0" t="n">
        <f aca="false">(F46-G46)</f>
        <v>69.3000000000001</v>
      </c>
      <c r="I46" s="0" t="n">
        <f aca="false">(G46/F46)</f>
        <v>0.880145278450363</v>
      </c>
      <c r="J46" s="0" t="n">
        <v>533.6</v>
      </c>
      <c r="K46" s="0" t="n">
        <v>541.5</v>
      </c>
      <c r="L46" s="0" t="n">
        <f aca="false">(J46-K46)</f>
        <v>-7.89999999999998</v>
      </c>
      <c r="M46" s="0" t="n">
        <f aca="false">(K46/J46)</f>
        <v>1.01480509745127</v>
      </c>
      <c r="N46" s="0" t="n">
        <v>589.1</v>
      </c>
      <c r="O46" s="0" t="n">
        <v>607.1</v>
      </c>
      <c r="P46" s="0" t="n">
        <f aca="false">(N46-O46)</f>
        <v>-18</v>
      </c>
      <c r="Q46" s="0" t="n">
        <f aca="false">(O46/N46)</f>
        <v>1.03055508402648</v>
      </c>
      <c r="R46" s="0" t="n">
        <v>589.1</v>
      </c>
      <c r="S46" s="0" t="n">
        <v>607.1</v>
      </c>
      <c r="T46" s="0" t="n">
        <f aca="false">(R46-S46)</f>
        <v>-18</v>
      </c>
      <c r="U46" s="0" t="n">
        <f aca="false">(S46/R46)</f>
        <v>1.03055508402648</v>
      </c>
    </row>
    <row r="47" s="2" customFormat="true" ht="13.8" hidden="false" customHeight="false" outlineLevel="0" collapsed="false">
      <c r="A47" s="0" t="s">
        <v>66</v>
      </c>
      <c r="B47" s="0"/>
      <c r="C47" s="0"/>
      <c r="D47" s="0" t="n">
        <f aca="false">(B47-C47)</f>
        <v>0</v>
      </c>
      <c r="E47" s="0" t="e">
        <f aca="false">(C47/B47)</f>
        <v>#DIV/0!</v>
      </c>
      <c r="F47" s="0"/>
      <c r="G47" s="0"/>
      <c r="H47" s="0" t="n">
        <f aca="false">(F47-G47)</f>
        <v>0</v>
      </c>
      <c r="I47" s="0" t="e">
        <f aca="false">(G47/F47)</f>
        <v>#DIV/0!</v>
      </c>
      <c r="J47" s="0"/>
      <c r="K47" s="0" t="n">
        <v>484.8</v>
      </c>
      <c r="L47" s="0" t="n">
        <f aca="false">(J47-K47)</f>
        <v>-484.8</v>
      </c>
      <c r="M47" s="0" t="e">
        <f aca="false">(K47/J47)</f>
        <v>#DIV/0!</v>
      </c>
      <c r="N47" s="0" t="n">
        <v>94.2</v>
      </c>
      <c r="O47" s="0" t="n">
        <v>451.9</v>
      </c>
      <c r="P47" s="0" t="n">
        <f aca="false">(N47-O47)</f>
        <v>-357.7</v>
      </c>
      <c r="Q47" s="0" t="n">
        <f aca="false">(O47/N47)</f>
        <v>4.79723991507431</v>
      </c>
      <c r="R47" s="0" t="n">
        <v>94.2</v>
      </c>
      <c r="S47" s="0" t="n">
        <v>451.9</v>
      </c>
      <c r="T47" s="0" t="n">
        <f aca="false">(R47-S47)</f>
        <v>-357.7</v>
      </c>
      <c r="U47" s="0" t="n">
        <f aca="false">(S47/R47)</f>
        <v>4.79723991507431</v>
      </c>
    </row>
    <row r="48" s="2" customFormat="true" ht="13.8" hidden="false" customHeight="false" outlineLevel="0" collapsed="false">
      <c r="A48" s="0" t="s">
        <v>67</v>
      </c>
      <c r="B48" s="0" t="n">
        <v>1283</v>
      </c>
      <c r="C48" s="0" t="n">
        <v>1327</v>
      </c>
      <c r="D48" s="0" t="n">
        <f aca="false">(B48-C48)</f>
        <v>-44</v>
      </c>
      <c r="E48" s="0" t="n">
        <f aca="false">(C48/B48)</f>
        <v>1.03429462197974</v>
      </c>
      <c r="F48" s="0" t="n">
        <v>1560</v>
      </c>
      <c r="G48" s="0" t="n">
        <v>1598.2</v>
      </c>
      <c r="H48" s="0" t="n">
        <f aca="false">(F48-G48)</f>
        <v>-38.2</v>
      </c>
      <c r="I48" s="0" t="n">
        <f aca="false">(G48/F48)</f>
        <v>1.02448717948718</v>
      </c>
      <c r="J48" s="0" t="n">
        <v>1764</v>
      </c>
      <c r="K48" s="0" t="n">
        <v>1863</v>
      </c>
      <c r="L48" s="0" t="n">
        <f aca="false">(J48-K48)</f>
        <v>-99</v>
      </c>
      <c r="M48" s="0" t="n">
        <f aca="false">(K48/J48)</f>
        <v>1.05612244897959</v>
      </c>
      <c r="N48" s="0" t="n">
        <v>1833</v>
      </c>
      <c r="O48" s="0" t="n">
        <v>1866</v>
      </c>
      <c r="P48" s="0" t="n">
        <f aca="false">(N48-O48)</f>
        <v>-33</v>
      </c>
      <c r="Q48" s="0" t="n">
        <f aca="false">(O48/N48)</f>
        <v>1.01800327332242</v>
      </c>
      <c r="R48" s="0" t="n">
        <v>1833</v>
      </c>
      <c r="S48" s="0" t="n">
        <v>1866</v>
      </c>
      <c r="T48" s="0" t="n">
        <f aca="false">(R48-S48)</f>
        <v>-33</v>
      </c>
      <c r="U48" s="0" t="n">
        <f aca="false">(S48/R48)</f>
        <v>1.01800327332242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2019-03-22T04:46:42Z</dcterms:created>
  <dc:creator>User</dc:creator>
  <dc:description/>
  <dc:language>en-IN</dc:language>
  <cp:lastModifiedBy/>
  <dcterms:modified xsi:type="dcterms:W3CDTF">2019-04-06T20:17:24Z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